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2935" windowHeight="11730" activeTab="4"/>
  </bookViews>
  <sheets>
    <sheet name="Whole rock" sheetId="6" r:id="rId1"/>
    <sheet name="Glass compositions" sheetId="1" r:id="rId2"/>
    <sheet name="Pigeonite" sheetId="2" r:id="rId3"/>
    <sheet name="Augite" sheetId="3" r:id="rId4"/>
    <sheet name="Feldspars" sheetId="4" r:id="rId5"/>
    <sheet name="Oxygen isotopes" sheetId="5" r:id="rId6"/>
    <sheet name="TitaniQ" sheetId="7" r:id="rId7"/>
    <sheet name="Further details" sheetId="8" r:id="rId8"/>
  </sheets>
  <calcPr calcId="125725"/>
</workbook>
</file>

<file path=xl/calcChain.xml><?xml version="1.0" encoding="utf-8"?>
<calcChain xmlns="http://schemas.openxmlformats.org/spreadsheetml/2006/main">
  <c r="S38" i="6"/>
  <c r="Q38"/>
  <c r="S35"/>
  <c r="Q35"/>
  <c r="S34"/>
  <c r="Q34"/>
  <c r="S33"/>
  <c r="Q33"/>
  <c r="S32"/>
  <c r="Q32"/>
  <c r="S31"/>
  <c r="Q31"/>
  <c r="S30"/>
  <c r="Q30"/>
  <c r="S29"/>
  <c r="Q29"/>
  <c r="S28"/>
  <c r="Q28"/>
  <c r="S27"/>
  <c r="Q27"/>
  <c r="S26"/>
  <c r="Q26"/>
  <c r="S25"/>
  <c r="Q25"/>
  <c r="S24"/>
  <c r="Q24"/>
  <c r="S23"/>
  <c r="Q23"/>
  <c r="S22"/>
  <c r="Q22"/>
  <c r="S21"/>
  <c r="Q21"/>
  <c r="S18"/>
  <c r="Q18"/>
  <c r="S17"/>
  <c r="Q17"/>
  <c r="S16"/>
  <c r="Q16"/>
  <c r="S15"/>
  <c r="Q15"/>
  <c r="S12"/>
  <c r="Q12"/>
  <c r="S11"/>
  <c r="Q11"/>
  <c r="S10"/>
  <c r="S7"/>
  <c r="S4"/>
  <c r="Q4"/>
  <c r="S3"/>
  <c r="Q3"/>
  <c r="H17" i="5"/>
  <c r="G17"/>
  <c r="H16"/>
  <c r="H15"/>
  <c r="E15"/>
  <c r="H14"/>
  <c r="E14"/>
  <c r="H13"/>
  <c r="E13"/>
  <c r="H12"/>
  <c r="E12"/>
  <c r="H11"/>
  <c r="E11"/>
  <c r="H10"/>
  <c r="E10"/>
  <c r="H9"/>
  <c r="E9"/>
  <c r="H8"/>
  <c r="E8"/>
  <c r="H7"/>
  <c r="E7"/>
  <c r="H6"/>
  <c r="E6"/>
  <c r="H5"/>
  <c r="E5"/>
  <c r="H4"/>
  <c r="E346" i="1"/>
  <c r="E345"/>
  <c r="E344"/>
  <c r="E343"/>
  <c r="E342"/>
  <c r="E341"/>
  <c r="E340"/>
  <c r="E339"/>
  <c r="E338"/>
  <c r="E337"/>
  <c r="E336"/>
  <c r="E335"/>
  <c r="E334"/>
  <c r="E333"/>
  <c r="E332"/>
  <c r="E331"/>
  <c r="E330"/>
</calcChain>
</file>

<file path=xl/sharedStrings.xml><?xml version="1.0" encoding="utf-8"?>
<sst xmlns="http://schemas.openxmlformats.org/spreadsheetml/2006/main" count="2376" uniqueCount="249">
  <si>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</si>
  <si>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</si>
  <si>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</si>
  <si>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</si>
  <si>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</si>
  <si>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</si>
  <si>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</si>
  <si>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</si>
  <si>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</si>
  <si>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</si>
  <si>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</si>
  <si>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</si>
  <si>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F</t>
  </si>
  <si>
    <t xml:space="preserve">  -O=F</t>
  </si>
  <si>
    <t>Cl</t>
  </si>
  <si>
    <t xml:space="preserve">  -O=Cl</t>
  </si>
  <si>
    <t>SO3</t>
  </si>
  <si>
    <t>Total</t>
  </si>
  <si>
    <t>Recalculated to 100%</t>
  </si>
  <si>
    <t>Magpie Basin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</si>
  <si>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</si>
  <si>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</si>
  <si>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</si>
  <si>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</si>
  <si>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</si>
  <si>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</si>
  <si>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</si>
  <si>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</si>
  <si>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</si>
  <si>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</si>
  <si>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</si>
  <si>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</si>
  <si>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S</t>
  </si>
  <si>
    <t>Wooden Shoe Butte Member Upper Vitrophyre</t>
  </si>
  <si>
    <t xml:space="preserve"> Wooden Shoe Butte Member Medial vitrophyre</t>
  </si>
  <si>
    <t>Wooden Shoe Butte Member basal vitrophyre</t>
  </si>
  <si>
    <t>Wooden Shoe Butte Member fallout</t>
  </si>
  <si>
    <t>Upper Vitrophyre Steer Basin Member</t>
  </si>
  <si>
    <t>Basal Vitrophyre Steer Basin Member</t>
  </si>
  <si>
    <t>McMullen Creek Member basal vitrophyre</t>
  </si>
  <si>
    <t>McMullen Creek glomerocryst 1</t>
  </si>
  <si>
    <t>McMullen Creek glomerocryst 2</t>
  </si>
  <si>
    <t>GLOMEROCRYSTS</t>
  </si>
  <si>
    <t>Steer Basin Member basal vitrophyre</t>
  </si>
  <si>
    <t>Big Bluff Member basal vitrophyre</t>
  </si>
  <si>
    <t>Wooden Shoe Butte Member medial vitrophyre</t>
  </si>
  <si>
    <t>Wooden Shoe Butte Member upper vitrophyre</t>
  </si>
  <si>
    <t>Plag 3 Xtls</t>
  </si>
  <si>
    <t>Plag 5 Xtls</t>
  </si>
  <si>
    <t>Plag, 4 Xtls</t>
  </si>
  <si>
    <t>Plag</t>
  </si>
  <si>
    <t>Plag 6 Xtls</t>
  </si>
  <si>
    <t>Plag, 2 Xtls</t>
  </si>
  <si>
    <t>standard average</t>
  </si>
  <si>
    <t>±1 stdev</t>
  </si>
  <si>
    <t>mass mg</t>
  </si>
  <si>
    <t>miclomol O2</t>
  </si>
  <si>
    <t>yield</t>
  </si>
  <si>
    <t>d18O raw</t>
  </si>
  <si>
    <t>corrected</t>
  </si>
  <si>
    <t>Magpie Basin Member</t>
  </si>
  <si>
    <t>Big Bluff Member</t>
  </si>
  <si>
    <t>Steer Basin Member</t>
  </si>
  <si>
    <t>McMullen Creek Member</t>
  </si>
  <si>
    <t>Wooden Shoe Butte Member base</t>
  </si>
  <si>
    <t>Gore Mountain Garnet</t>
  </si>
  <si>
    <t>Unit average</t>
  </si>
  <si>
    <t>Big Bluff</t>
  </si>
  <si>
    <t>Steer Basin</t>
  </si>
  <si>
    <t>McMullen Creek</t>
  </si>
  <si>
    <t>Wooden Shoe Butte Base</t>
  </si>
  <si>
    <t>Bead</t>
  </si>
  <si>
    <t>Pellet</t>
  </si>
  <si>
    <t>Sample</t>
  </si>
  <si>
    <t>Fe2O3</t>
  </si>
  <si>
    <t>P2O5</t>
  </si>
  <si>
    <t>LOI</t>
  </si>
  <si>
    <t>Total Alkalis</t>
  </si>
  <si>
    <t>Aluminosity</t>
  </si>
  <si>
    <t>As</t>
  </si>
  <si>
    <t>Ba</t>
  </si>
  <si>
    <t>Ce</t>
  </si>
  <si>
    <t>Co</t>
  </si>
  <si>
    <t>Cs</t>
  </si>
  <si>
    <t>Cu</t>
  </si>
  <si>
    <t>Ga</t>
  </si>
  <si>
    <t>La</t>
  </si>
  <si>
    <t>Mo</t>
  </si>
  <si>
    <t>Nb</t>
  </si>
  <si>
    <t>Nd</t>
  </si>
  <si>
    <t>Pb</t>
  </si>
  <si>
    <t>Rb</t>
  </si>
  <si>
    <t>Sc</t>
  </si>
  <si>
    <t>Sn</t>
  </si>
  <si>
    <t>Sr</t>
  </si>
  <si>
    <t>Th</t>
  </si>
  <si>
    <t>U</t>
  </si>
  <si>
    <t>V</t>
  </si>
  <si>
    <t>W</t>
  </si>
  <si>
    <t>Y</t>
  </si>
  <si>
    <t>Zn</t>
  </si>
  <si>
    <t>Zr</t>
  </si>
  <si>
    <t>LF28218</t>
  </si>
  <si>
    <t>L45931</t>
  </si>
  <si>
    <t>MAGFA 2</t>
  </si>
  <si>
    <t>LF28212</t>
  </si>
  <si>
    <t>L45925</t>
  </si>
  <si>
    <t>MAGPIE</t>
  </si>
  <si>
    <t>LF26659</t>
  </si>
  <si>
    <t>L44759</t>
  </si>
  <si>
    <t>TBB</t>
  </si>
  <si>
    <t>LF26668</t>
  </si>
  <si>
    <t>L44768</t>
  </si>
  <si>
    <t>BVSB</t>
  </si>
  <si>
    <t>LF27903</t>
  </si>
  <si>
    <t>L45439</t>
  </si>
  <si>
    <t>SBSR1UV</t>
  </si>
  <si>
    <t>LF28215</t>
  </si>
  <si>
    <t>L45928</t>
  </si>
  <si>
    <t>SBUV</t>
  </si>
  <si>
    <t>Deadeye Member</t>
  </si>
  <si>
    <t>LF28217</t>
  </si>
  <si>
    <t>L45930</t>
  </si>
  <si>
    <t>TCPU7 PJ</t>
  </si>
  <si>
    <t>LF27891</t>
  </si>
  <si>
    <t>L45442</t>
  </si>
  <si>
    <t>PJFC11</t>
  </si>
  <si>
    <t>LF28209</t>
  </si>
  <si>
    <t>L45922</t>
  </si>
  <si>
    <t>TCPU8 PJC</t>
  </si>
  <si>
    <t>LF28216</t>
  </si>
  <si>
    <t>L45929</t>
  </si>
  <si>
    <t>PJI1</t>
  </si>
  <si>
    <t>LF28543</t>
  </si>
  <si>
    <t>L46158</t>
  </si>
  <si>
    <t>HARWS 5</t>
  </si>
  <si>
    <t>LF28544</t>
  </si>
  <si>
    <t>L46159</t>
  </si>
  <si>
    <t>HARWS 2</t>
  </si>
  <si>
    <t>LF28546</t>
  </si>
  <si>
    <t>L46161</t>
  </si>
  <si>
    <t>HARWS 1</t>
  </si>
  <si>
    <t>LF28213</t>
  </si>
  <si>
    <t>L45926</t>
  </si>
  <si>
    <t>TWSBBV CAS2</t>
  </si>
  <si>
    <t>LF28214</t>
  </si>
  <si>
    <t>L45927</t>
  </si>
  <si>
    <t>TWSB GOOSE</t>
  </si>
  <si>
    <t>LF26661</t>
  </si>
  <si>
    <t>L44761</t>
  </si>
  <si>
    <t>TWSBBV</t>
  </si>
  <si>
    <t>LF27886</t>
  </si>
  <si>
    <t>L45435</t>
  </si>
  <si>
    <t>HARWSB BV</t>
  </si>
  <si>
    <t>LF27888</t>
  </si>
  <si>
    <t>L45438</t>
  </si>
  <si>
    <t>BVTWSB GOAT</t>
  </si>
  <si>
    <t>LF27900</t>
  </si>
  <si>
    <t>L45434</t>
  </si>
  <si>
    <t>TWSBBV CAS1</t>
  </si>
  <si>
    <t>LF27902</t>
  </si>
  <si>
    <t>L45441</t>
  </si>
  <si>
    <t>WSBBV3 DRY1</t>
  </si>
  <si>
    <t>LF27906</t>
  </si>
  <si>
    <t>L45436</t>
  </si>
  <si>
    <t>TWSBBV BCC2</t>
  </si>
  <si>
    <t>LF28542</t>
  </si>
  <si>
    <t>L46157</t>
  </si>
  <si>
    <t>TWSBMV4 BCC2</t>
  </si>
  <si>
    <t>LF28545</t>
  </si>
  <si>
    <t>L46160</t>
  </si>
  <si>
    <t xml:space="preserve">WSBMV 2 </t>
  </si>
  <si>
    <t>LF28208</t>
  </si>
  <si>
    <t>L45921</t>
  </si>
  <si>
    <t>WSBUV1</t>
  </si>
  <si>
    <t>LF27896</t>
  </si>
  <si>
    <t>L45433</t>
  </si>
  <si>
    <t>HARWSB UV</t>
  </si>
  <si>
    <t>LF27904</t>
  </si>
  <si>
    <t>L45437</t>
  </si>
  <si>
    <t>MCMJO</t>
  </si>
  <si>
    <t>Location (grid 11T)</t>
  </si>
  <si>
    <t>Sample type</t>
  </si>
  <si>
    <t>Fallout</t>
  </si>
  <si>
    <t>Basal vitrophyre</t>
  </si>
  <si>
    <t>Upper vitrophyre</t>
  </si>
  <si>
    <t>Non-welded ignimbrite</t>
  </si>
  <si>
    <t>Medial vitrophyre</t>
  </si>
  <si>
    <t>Note</t>
  </si>
  <si>
    <t>Counting times</t>
  </si>
  <si>
    <t>Si, Ti, Fe</t>
  </si>
  <si>
    <t>6 x 100 sec peak</t>
  </si>
  <si>
    <t>To avoid ratemeter overflow due to high count rate on Si</t>
  </si>
  <si>
    <t>6 x 50 sec -ve bg</t>
  </si>
  <si>
    <t>6 x 50 sec +ve bg</t>
  </si>
  <si>
    <t>Al, Cr, Ca</t>
  </si>
  <si>
    <t>6 x 5 sec peak</t>
  </si>
  <si>
    <t>6 x 2.5 sec -ve bg</t>
  </si>
  <si>
    <t>6 x 2.5 sec +ve bg</t>
  </si>
  <si>
    <t>TiO2 ppm</t>
  </si>
  <si>
    <t>Ti ppm</t>
  </si>
  <si>
    <t>Ti activity</t>
  </si>
  <si>
    <t>T oC</t>
  </si>
  <si>
    <t>Basal vitrophyre Steer Basin Member</t>
  </si>
  <si>
    <t>Wooden Shoe Butte Member</t>
  </si>
  <si>
    <t>Magpie Basin Member basal vitrophyre</t>
  </si>
  <si>
    <t xml:space="preserve">Wooden Shoe Butte Member fallout </t>
  </si>
  <si>
    <t>McMullen Creek Member lowest vitrophyre</t>
  </si>
  <si>
    <t>Sample - MAGPIE</t>
  </si>
  <si>
    <t>Sample TBB</t>
  </si>
  <si>
    <t>Sample BVSB</t>
  </si>
  <si>
    <t>Sa mple HARWS5</t>
  </si>
  <si>
    <t>Sample TWSBBV CAS1</t>
  </si>
  <si>
    <t>Sample WSBMV2</t>
  </si>
  <si>
    <t>Sample WSBUV1</t>
  </si>
  <si>
    <t>Sample MCMLV</t>
  </si>
  <si>
    <t>Sample SBUV</t>
  </si>
  <si>
    <t>Sample HARWS5</t>
  </si>
  <si>
    <t>Sample MAGPIE</t>
  </si>
  <si>
    <t>15 min blank 0.18 micromols</t>
  </si>
  <si>
    <t>block 1</t>
  </si>
  <si>
    <t>mg</t>
  </si>
  <si>
    <t>umols CO2</t>
  </si>
  <si>
    <t>umols/mg</t>
  </si>
  <si>
    <t>"-del 13C</t>
  </si>
  <si>
    <t>del 18-O raw</t>
  </si>
  <si>
    <t>Second run of samples</t>
  </si>
  <si>
    <t>Wooden Shoe Butte medial</t>
  </si>
  <si>
    <t>Wooden Shoe Butte upper</t>
  </si>
  <si>
    <t>Wooden Shoe Butte middle</t>
  </si>
  <si>
    <t>723070,  4691752</t>
  </si>
  <si>
    <t>744731,  4685768</t>
  </si>
  <si>
    <t>727191,  4686607</t>
  </si>
  <si>
    <t>724504,  4690151</t>
  </si>
  <si>
    <t>725823,  4681014</t>
  </si>
  <si>
    <t>725606,  4681240</t>
  </si>
  <si>
    <t>724541,  4689825</t>
  </si>
  <si>
    <t>726899,  4682495</t>
  </si>
  <si>
    <t>706641,  4685303</t>
  </si>
  <si>
    <t>732114,  4696603</t>
  </si>
  <si>
    <t>724102,  4690674</t>
  </si>
  <si>
    <t>725831,  4684191</t>
  </si>
  <si>
    <t>All samples are phenocryst rims unless indicated as core (C)</t>
  </si>
  <si>
    <t>(C)</t>
  </si>
  <si>
    <t>All analyses are rims unless specified with (C) for core</t>
  </si>
  <si>
    <t>713096,  4672717</t>
  </si>
  <si>
    <t>12T,255142,4673687</t>
  </si>
  <si>
    <t>723011,  4691584</t>
  </si>
  <si>
    <t>Woodfen Shoe Butte Member basal vitrophyre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</si>
</sst>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10"/>
      <name val="Verdana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75">
    <xf numFmtId="0" fontId="0" fillId="0" borderId="0" xfId="0"/>
    <xf numFmtId="0" fontId="2" fillId="0" borderId="0" xfId="1"/>
    <xf numFmtId="2" fontId="2" fillId="0" borderId="0" xfId="1" applyNumberFormat="1"/>
    <xf numFmtId="0" fontId="2" fillId="0" borderId="0" xfId="1" applyAlignment="1">
      <alignment horizontal="right"/>
    </xf>
    <xf numFmtId="0" fontId="3" fillId="0" borderId="0" xfId="1" applyFont="1"/>
    <xf numFmtId="2" fontId="3" fillId="0" borderId="0" xfId="1" applyNumberFormat="1" applyFont="1"/>
    <xf numFmtId="0" fontId="1" fillId="0" borderId="0" xfId="0" applyFont="1"/>
    <xf numFmtId="0" fontId="4" fillId="0" borderId="0" xfId="2"/>
    <xf numFmtId="0" fontId="4" fillId="0" borderId="0" xfId="2" applyAlignment="1">
      <alignment horizontal="right"/>
    </xf>
    <xf numFmtId="2" fontId="4" fillId="0" borderId="0" xfId="2" applyNumberFormat="1"/>
    <xf numFmtId="0" fontId="5" fillId="0" borderId="0" xfId="2" applyFont="1"/>
    <xf numFmtId="0" fontId="2" fillId="0" borderId="0" xfId="3"/>
    <xf numFmtId="0" fontId="2" fillId="0" borderId="0" xfId="3" applyAlignment="1">
      <alignment horizontal="right"/>
    </xf>
    <xf numFmtId="2" fontId="2" fillId="0" borderId="0" xfId="3" applyNumberFormat="1"/>
    <xf numFmtId="0" fontId="3" fillId="0" borderId="0" xfId="3" applyFont="1"/>
    <xf numFmtId="2" fontId="7" fillId="0" borderId="0" xfId="3" applyNumberFormat="1" applyFont="1"/>
    <xf numFmtId="0" fontId="2" fillId="0" borderId="0" xfId="4"/>
    <xf numFmtId="0" fontId="2" fillId="0" borderId="0" xfId="4" applyAlignment="1">
      <alignment horizontal="right"/>
    </xf>
    <xf numFmtId="2" fontId="2" fillId="0" borderId="0" xfId="4" applyNumberFormat="1"/>
    <xf numFmtId="0" fontId="3" fillId="0" borderId="0" xfId="4" applyFont="1"/>
    <xf numFmtId="0" fontId="3" fillId="0" borderId="0" xfId="4" applyFont="1" applyAlignment="1">
      <alignment horizontal="right"/>
    </xf>
    <xf numFmtId="2" fontId="3" fillId="0" borderId="0" xfId="4" applyNumberFormat="1" applyFont="1"/>
    <xf numFmtId="0" fontId="6" fillId="0" borderId="0" xfId="3" applyFont="1" applyFill="1"/>
    <xf numFmtId="0" fontId="2" fillId="0" borderId="0" xfId="5"/>
    <xf numFmtId="0" fontId="2" fillId="0" borderId="0" xfId="5" applyAlignment="1">
      <alignment horizontal="right"/>
    </xf>
    <xf numFmtId="2" fontId="2" fillId="0" borderId="0" xfId="5" applyNumberFormat="1"/>
    <xf numFmtId="0" fontId="3" fillId="0" borderId="0" xfId="5" applyFont="1"/>
    <xf numFmtId="2" fontId="7" fillId="0" borderId="0" xfId="5" applyNumberFormat="1" applyFont="1"/>
    <xf numFmtId="0" fontId="2" fillId="0" borderId="0" xfId="6"/>
    <xf numFmtId="0" fontId="2" fillId="0" borderId="0" xfId="6" applyAlignment="1">
      <alignment horizontal="right"/>
    </xf>
    <xf numFmtId="2" fontId="2" fillId="0" borderId="0" xfId="6" applyNumberFormat="1"/>
    <xf numFmtId="0" fontId="3" fillId="0" borderId="0" xfId="6" applyFont="1"/>
    <xf numFmtId="0" fontId="2" fillId="0" borderId="0" xfId="7"/>
    <xf numFmtId="0" fontId="2" fillId="0" borderId="0" xfId="7" applyAlignment="1">
      <alignment horizontal="right"/>
    </xf>
    <xf numFmtId="2" fontId="2" fillId="0" borderId="0" xfId="7" applyNumberFormat="1"/>
    <xf numFmtId="0" fontId="2" fillId="0" borderId="0" xfId="8"/>
    <xf numFmtId="0" fontId="2" fillId="0" borderId="0" xfId="8" applyAlignment="1">
      <alignment horizontal="right"/>
    </xf>
    <xf numFmtId="2" fontId="2" fillId="0" borderId="0" xfId="8" applyNumberFormat="1"/>
    <xf numFmtId="0" fontId="2" fillId="0" borderId="0" xfId="9"/>
    <xf numFmtId="0" fontId="2" fillId="0" borderId="0" xfId="9" applyAlignment="1">
      <alignment horizontal="right"/>
    </xf>
    <xf numFmtId="2" fontId="2" fillId="0" borderId="0" xfId="9" applyNumberFormat="1"/>
    <xf numFmtId="164" fontId="2" fillId="0" borderId="0" xfId="9" applyNumberFormat="1"/>
    <xf numFmtId="0" fontId="2" fillId="0" borderId="0" xfId="10"/>
    <xf numFmtId="0" fontId="2" fillId="0" borderId="0" xfId="10" applyAlignment="1">
      <alignment horizontal="right"/>
    </xf>
    <xf numFmtId="0" fontId="2" fillId="0" borderId="0" xfId="11"/>
    <xf numFmtId="0" fontId="2" fillId="0" borderId="0" xfId="11" applyAlignment="1">
      <alignment horizontal="right"/>
    </xf>
    <xf numFmtId="2" fontId="2" fillId="0" borderId="0" xfId="11" applyNumberFormat="1"/>
    <xf numFmtId="164" fontId="2" fillId="0" borderId="0" xfId="11" applyNumberFormat="1"/>
    <xf numFmtId="0" fontId="2" fillId="0" borderId="0" xfId="12"/>
    <xf numFmtId="0" fontId="2" fillId="0" borderId="0" xfId="12" applyAlignment="1">
      <alignment horizontal="right"/>
    </xf>
    <xf numFmtId="2" fontId="2" fillId="0" borderId="0" xfId="12" applyNumberFormat="1"/>
    <xf numFmtId="164" fontId="2" fillId="0" borderId="0" xfId="12" applyNumberFormat="1"/>
    <xf numFmtId="0" fontId="2" fillId="0" borderId="0" xfId="13"/>
    <xf numFmtId="0" fontId="2" fillId="0" borderId="0" xfId="13" applyAlignment="1">
      <alignment horizontal="right"/>
    </xf>
    <xf numFmtId="2" fontId="2" fillId="0" borderId="0" xfId="13" applyNumberFormat="1"/>
    <xf numFmtId="164" fontId="2" fillId="0" borderId="0" xfId="13" applyNumberFormat="1"/>
    <xf numFmtId="0" fontId="6" fillId="0" borderId="0" xfId="9" applyFont="1" applyFill="1"/>
    <xf numFmtId="0" fontId="2" fillId="0" borderId="0" xfId="14"/>
    <xf numFmtId="0" fontId="6" fillId="0" borderId="0" xfId="14" applyFont="1"/>
    <xf numFmtId="0" fontId="2" fillId="0" borderId="0" xfId="15"/>
    <xf numFmtId="0" fontId="2" fillId="0" borderId="0" xfId="15" applyAlignment="1">
      <alignment horizontal="right"/>
    </xf>
    <xf numFmtId="2" fontId="2" fillId="0" borderId="0" xfId="15" applyNumberFormat="1" applyAlignment="1">
      <alignment horizontal="right"/>
    </xf>
    <xf numFmtId="164" fontId="2" fillId="0" borderId="0" xfId="15" applyNumberFormat="1"/>
    <xf numFmtId="0" fontId="2" fillId="0" borderId="0" xfId="16"/>
    <xf numFmtId="0" fontId="2" fillId="0" borderId="0" xfId="16" applyAlignment="1">
      <alignment horizontal="right"/>
    </xf>
    <xf numFmtId="2" fontId="2" fillId="0" borderId="0" xfId="16" applyNumberFormat="1"/>
    <xf numFmtId="164" fontId="2" fillId="0" borderId="0" xfId="16" applyNumberFormat="1"/>
    <xf numFmtId="0" fontId="2" fillId="0" borderId="0" xfId="17"/>
    <xf numFmtId="0" fontId="2" fillId="0" borderId="0" xfId="17" applyAlignment="1">
      <alignment horizontal="right"/>
    </xf>
    <xf numFmtId="2" fontId="2" fillId="0" borderId="0" xfId="17" applyNumberFormat="1"/>
    <xf numFmtId="164" fontId="2" fillId="0" borderId="0" xfId="17" applyNumberFormat="1"/>
    <xf numFmtId="0" fontId="3" fillId="0" borderId="0" xfId="17" applyFont="1"/>
    <xf numFmtId="0" fontId="3" fillId="0" borderId="0" xfId="17" applyFont="1" applyAlignment="1">
      <alignment horizontal="right"/>
    </xf>
    <xf numFmtId="2" fontId="3" fillId="0" borderId="0" xfId="17" applyNumberFormat="1" applyFont="1"/>
    <xf numFmtId="164" fontId="3" fillId="0" borderId="0" xfId="17" applyNumberFormat="1" applyFont="1"/>
    <xf numFmtId="0" fontId="2" fillId="0" borderId="0" xfId="18"/>
    <xf numFmtId="0" fontId="2" fillId="0" borderId="0" xfId="18" applyAlignment="1">
      <alignment horizontal="right"/>
    </xf>
    <xf numFmtId="2" fontId="2" fillId="0" borderId="0" xfId="18" applyNumberFormat="1"/>
    <xf numFmtId="164" fontId="2" fillId="0" borderId="0" xfId="18" applyNumberFormat="1"/>
    <xf numFmtId="0" fontId="2" fillId="0" borderId="0" xfId="19"/>
    <xf numFmtId="0" fontId="2" fillId="0" borderId="0" xfId="19" applyAlignment="1">
      <alignment horizontal="right"/>
    </xf>
    <xf numFmtId="2" fontId="2" fillId="0" borderId="0" xfId="19" applyNumberFormat="1"/>
    <xf numFmtId="164" fontId="2" fillId="0" borderId="0" xfId="19" applyNumberFormat="1"/>
    <xf numFmtId="0" fontId="6" fillId="0" borderId="0" xfId="19" applyFont="1"/>
    <xf numFmtId="0" fontId="6" fillId="0" borderId="0" xfId="17" applyFont="1" applyFill="1"/>
    <xf numFmtId="0" fontId="2" fillId="0" borderId="0" xfId="20"/>
    <xf numFmtId="0" fontId="2" fillId="0" borderId="0" xfId="20" applyAlignment="1">
      <alignment horizontal="right"/>
    </xf>
    <xf numFmtId="2" fontId="2" fillId="0" borderId="0" xfId="20" applyNumberFormat="1"/>
    <xf numFmtId="164" fontId="2" fillId="0" borderId="0" xfId="20" applyNumberFormat="1"/>
    <xf numFmtId="0" fontId="6" fillId="0" borderId="0" xfId="20" applyFont="1"/>
    <xf numFmtId="0" fontId="2" fillId="0" borderId="0" xfId="21"/>
    <xf numFmtId="0" fontId="2" fillId="0" borderId="0" xfId="21" applyAlignment="1">
      <alignment horizontal="right"/>
    </xf>
    <xf numFmtId="2" fontId="2" fillId="0" borderId="0" xfId="21" applyNumberFormat="1"/>
    <xf numFmtId="164" fontId="2" fillId="0" borderId="0" xfId="21" applyNumberFormat="1"/>
    <xf numFmtId="0" fontId="2" fillId="0" borderId="0" xfId="22"/>
    <xf numFmtId="0" fontId="2" fillId="0" borderId="0" xfId="22" applyAlignment="1">
      <alignment horizontal="right"/>
    </xf>
    <xf numFmtId="2" fontId="2" fillId="0" borderId="0" xfId="22" applyNumberFormat="1"/>
    <xf numFmtId="164" fontId="2" fillId="0" borderId="0" xfId="22" applyNumberFormat="1"/>
    <xf numFmtId="0" fontId="2" fillId="0" borderId="0" xfId="23"/>
    <xf numFmtId="0" fontId="2" fillId="0" borderId="0" xfId="23" applyAlignment="1">
      <alignment horizontal="right"/>
    </xf>
    <xf numFmtId="2" fontId="2" fillId="0" borderId="0" xfId="23" applyNumberFormat="1"/>
    <xf numFmtId="164" fontId="2" fillId="0" borderId="0" xfId="23" applyNumberFormat="1"/>
    <xf numFmtId="0" fontId="8" fillId="0" borderId="0" xfId="0" applyFont="1"/>
    <xf numFmtId="165" fontId="0" fillId="0" borderId="0" xfId="0" applyNumberFormat="1" applyAlignment="1">
      <alignment horizontal="center"/>
    </xf>
    <xf numFmtId="0" fontId="9" fillId="0" borderId="0" xfId="0" applyFont="1"/>
    <xf numFmtId="0" fontId="10" fillId="0" borderId="0" xfId="24"/>
    <xf numFmtId="2" fontId="10" fillId="0" borderId="0" xfId="24" applyNumberForma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11" fillId="0" borderId="0" xfId="0" applyNumberFormat="1" applyFont="1" applyFill="1"/>
    <xf numFmtId="2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0" fontId="6" fillId="0" borderId="0" xfId="0" applyFont="1" applyAlignment="1">
      <alignment horizontal="left"/>
    </xf>
    <xf numFmtId="0" fontId="2" fillId="0" borderId="0" xfId="25"/>
    <xf numFmtId="2" fontId="2" fillId="0" borderId="0" xfId="25" applyNumberFormat="1"/>
    <xf numFmtId="164" fontId="2" fillId="0" borderId="0" xfId="25" applyNumberFormat="1"/>
    <xf numFmtId="164" fontId="3" fillId="0" borderId="0" xfId="25" applyNumberFormat="1" applyFont="1"/>
    <xf numFmtId="0" fontId="2" fillId="0" borderId="0" xfId="25" applyFont="1"/>
    <xf numFmtId="0" fontId="2" fillId="0" borderId="0" xfId="26"/>
    <xf numFmtId="2" fontId="2" fillId="0" borderId="0" xfId="26" applyNumberFormat="1"/>
    <xf numFmtId="164" fontId="2" fillId="0" borderId="0" xfId="26" applyNumberFormat="1"/>
    <xf numFmtId="164" fontId="3" fillId="0" borderId="0" xfId="26" applyNumberFormat="1" applyFont="1"/>
    <xf numFmtId="0" fontId="2" fillId="0" borderId="0" xfId="26" applyFont="1"/>
    <xf numFmtId="0" fontId="6" fillId="0" borderId="0" xfId="25" applyFont="1"/>
    <xf numFmtId="0" fontId="2" fillId="0" borderId="0" xfId="32"/>
    <xf numFmtId="164" fontId="2" fillId="0" borderId="0" xfId="32" applyNumberFormat="1"/>
    <xf numFmtId="2" fontId="2" fillId="0" borderId="0" xfId="32" applyNumberFormat="1"/>
    <xf numFmtId="0" fontId="0" fillId="0" borderId="0" xfId="0"/>
    <xf numFmtId="0" fontId="1" fillId="0" borderId="0" xfId="0" applyFont="1"/>
    <xf numFmtId="0" fontId="6" fillId="0" borderId="0" xfId="0" applyFont="1"/>
    <xf numFmtId="0" fontId="6" fillId="0" borderId="0" xfId="1" applyFont="1" applyFill="1"/>
    <xf numFmtId="1" fontId="0" fillId="0" borderId="0" xfId="0" applyNumberFormat="1"/>
    <xf numFmtId="0" fontId="15" fillId="0" borderId="0" xfId="102"/>
    <xf numFmtId="0" fontId="16" fillId="0" borderId="0" xfId="102" applyFont="1"/>
    <xf numFmtId="0" fontId="13" fillId="0" borderId="0" xfId="102" applyFont="1"/>
    <xf numFmtId="0" fontId="0" fillId="0" borderId="0" xfId="0" applyAlignment="1">
      <alignment horizontal="center"/>
    </xf>
    <xf numFmtId="0" fontId="2" fillId="0" borderId="0" xfId="17" applyAlignment="1">
      <alignment horizontal="center"/>
    </xf>
    <xf numFmtId="0" fontId="0" fillId="0" borderId="0" xfId="0" applyFont="1" applyAlignment="1">
      <alignment horizontal="left"/>
    </xf>
    <xf numFmtId="0" fontId="2" fillId="0" borderId="0" xfId="102" applyFont="1"/>
    <xf numFmtId="2" fontId="2" fillId="0" borderId="0" xfId="102" applyNumberFormat="1" applyFont="1"/>
    <xf numFmtId="2" fontId="3" fillId="0" borderId="0" xfId="102" applyNumberFormat="1" applyFont="1"/>
    <xf numFmtId="0" fontId="3" fillId="0" borderId="0" xfId="102" applyFont="1"/>
    <xf numFmtId="164" fontId="2" fillId="0" borderId="0" xfId="102" applyNumberFormat="1" applyFont="1"/>
    <xf numFmtId="164" fontId="3" fillId="0" borderId="0" xfId="102" applyNumberFormat="1" applyFont="1"/>
    <xf numFmtId="0" fontId="2" fillId="0" borderId="0" xfId="113"/>
    <xf numFmtId="2" fontId="2" fillId="0" borderId="0" xfId="113" applyNumberFormat="1"/>
    <xf numFmtId="164" fontId="2" fillId="0" borderId="0" xfId="113" applyNumberFormat="1"/>
    <xf numFmtId="0" fontId="6" fillId="0" borderId="0" xfId="102" applyFont="1" applyFill="1"/>
    <xf numFmtId="0" fontId="2" fillId="0" borderId="0" xfId="114"/>
    <xf numFmtId="2" fontId="2" fillId="0" borderId="0" xfId="114" applyNumberFormat="1"/>
    <xf numFmtId="164" fontId="2" fillId="0" borderId="0" xfId="114" applyNumberFormat="1"/>
    <xf numFmtId="0" fontId="2" fillId="0" borderId="0" xfId="115"/>
    <xf numFmtId="2" fontId="2" fillId="0" borderId="0" xfId="115" applyNumberFormat="1"/>
    <xf numFmtId="164" fontId="2" fillId="0" borderId="0" xfId="115" applyNumberFormat="1"/>
    <xf numFmtId="2" fontId="3" fillId="0" borderId="0" xfId="115" applyNumberFormat="1" applyFont="1"/>
    <xf numFmtId="164" fontId="3" fillId="0" borderId="0" xfId="115" applyNumberFormat="1" applyFont="1"/>
    <xf numFmtId="0" fontId="6" fillId="0" borderId="0" xfId="115" applyFont="1"/>
    <xf numFmtId="0" fontId="6" fillId="0" borderId="0" xfId="114" applyFont="1" applyFill="1"/>
    <xf numFmtId="0" fontId="2" fillId="0" borderId="0" xfId="116"/>
    <xf numFmtId="2" fontId="2" fillId="0" borderId="0" xfId="116" applyNumberFormat="1"/>
    <xf numFmtId="164" fontId="2" fillId="0" borderId="0" xfId="116" applyNumberFormat="1"/>
    <xf numFmtId="2" fontId="2" fillId="0" borderId="0" xfId="116" applyNumberFormat="1" applyFont="1"/>
    <xf numFmtId="164" fontId="2" fillId="0" borderId="0" xfId="115" applyNumberFormat="1" applyFont="1"/>
    <xf numFmtId="164" fontId="2" fillId="0" borderId="0" xfId="116" applyNumberFormat="1" applyFont="1"/>
    <xf numFmtId="0" fontId="2" fillId="0" borderId="0" xfId="117"/>
    <xf numFmtId="0" fontId="6" fillId="0" borderId="0" xfId="116" applyFont="1" applyFill="1"/>
    <xf numFmtId="0" fontId="6" fillId="0" borderId="0" xfId="117" applyFont="1" applyFill="1"/>
    <xf numFmtId="0" fontId="2" fillId="0" borderId="0" xfId="118"/>
    <xf numFmtId="2" fontId="2" fillId="0" borderId="0" xfId="118" applyNumberFormat="1"/>
    <xf numFmtId="164" fontId="2" fillId="0" borderId="0" xfId="118" applyNumberFormat="1"/>
  </cellXfs>
  <cellStyles count="119">
    <cellStyle name="Normal" xfId="0" builtinId="0"/>
    <cellStyle name="Normal 10" xfId="8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7"/>
    <cellStyle name="Normal 19" xfId="24"/>
    <cellStyle name="Normal 19 2" xfId="31"/>
    <cellStyle name="Normal 19 3" xfId="30"/>
    <cellStyle name="Normal 19 4" xfId="108"/>
    <cellStyle name="Normal 19 5" xfId="106"/>
    <cellStyle name="Normal 19 6" xfId="107"/>
    <cellStyle name="Normal 19 7" xfId="111"/>
    <cellStyle name="Normal 19 8" xfId="105"/>
    <cellStyle name="Normal 2" xfId="1"/>
    <cellStyle name="Normal 2 10" xfId="94"/>
    <cellStyle name="Normal 2 11" xfId="97"/>
    <cellStyle name="Normal 2 2" xfId="67"/>
    <cellStyle name="Normal 2 3" xfId="73"/>
    <cellStyle name="Normal 2 4" xfId="76"/>
    <cellStyle name="Normal 2 5" xfId="79"/>
    <cellStyle name="Normal 2 6" xfId="82"/>
    <cellStyle name="Normal 2 7" xfId="85"/>
    <cellStyle name="Normal 2 8" xfId="88"/>
    <cellStyle name="Normal 2 9" xfId="91"/>
    <cellStyle name="Normal 20" xfId="18"/>
    <cellStyle name="Normal 21" xfId="25"/>
    <cellStyle name="Normal 22" xfId="19"/>
    <cellStyle name="Normal 23" xfId="20"/>
    <cellStyle name="Normal 24" xfId="21"/>
    <cellStyle name="Normal 25" xfId="22"/>
    <cellStyle name="Normal 26" xfId="23"/>
    <cellStyle name="Normal 27" xfId="26"/>
    <cellStyle name="Normal 28" xfId="33"/>
    <cellStyle name="Normal 29" xfId="34"/>
    <cellStyle name="Normal 3" xfId="2"/>
    <cellStyle name="Normal 3 10" xfId="92"/>
    <cellStyle name="Normal 3 11" xfId="95"/>
    <cellStyle name="Normal 3 12" xfId="29"/>
    <cellStyle name="Normal 3 13" xfId="103"/>
    <cellStyle name="Normal 3 14" xfId="104"/>
    <cellStyle name="Normal 3 15" xfId="110"/>
    <cellStyle name="Normal 3 16" xfId="112"/>
    <cellStyle name="Normal 3 17" xfId="109"/>
    <cellStyle name="Normal 3 2" xfId="28"/>
    <cellStyle name="Normal 3 2 2" xfId="68"/>
    <cellStyle name="Normal 3 2 3" xfId="101"/>
    <cellStyle name="Normal 3 3" xfId="72"/>
    <cellStyle name="Normal 3 4" xfId="74"/>
    <cellStyle name="Normal 3 5" xfId="80"/>
    <cellStyle name="Normal 3 6" xfId="77"/>
    <cellStyle name="Normal 3 7" xfId="83"/>
    <cellStyle name="Normal 3 8" xfId="86"/>
    <cellStyle name="Normal 3 9" xfId="89"/>
    <cellStyle name="Normal 30" xfId="35"/>
    <cellStyle name="Normal 31" xfId="36"/>
    <cellStyle name="Normal 32" xfId="37"/>
    <cellStyle name="Normal 33" xfId="38"/>
    <cellStyle name="Normal 34" xfId="39"/>
    <cellStyle name="Normal 35" xfId="40"/>
    <cellStyle name="Normal 36" xfId="41"/>
    <cellStyle name="Normal 37" xfId="42"/>
    <cellStyle name="Normal 38" xfId="43"/>
    <cellStyle name="Normal 39" xfId="44"/>
    <cellStyle name="Normal 4" xfId="3"/>
    <cellStyle name="Normal 4 10" xfId="96"/>
    <cellStyle name="Normal 4 11" xfId="98"/>
    <cellStyle name="Normal 4 2" xfId="69"/>
    <cellStyle name="Normal 4 3" xfId="75"/>
    <cellStyle name="Normal 4 4" xfId="78"/>
    <cellStyle name="Normal 4 5" xfId="81"/>
    <cellStyle name="Normal 4 6" xfId="84"/>
    <cellStyle name="Normal 4 7" xfId="87"/>
    <cellStyle name="Normal 4 8" xfId="90"/>
    <cellStyle name="Normal 4 9" xfId="93"/>
    <cellStyle name="Normal 40" xfId="45"/>
    <cellStyle name="Normal 41" xfId="46"/>
    <cellStyle name="Normal 42" xfId="47"/>
    <cellStyle name="Normal 43" xfId="27"/>
    <cellStyle name="Normal 43 2" xfId="99"/>
    <cellStyle name="Normal 43 3" xfId="100"/>
    <cellStyle name="Normal 44" xfId="48"/>
    <cellStyle name="Normal 45" xfId="49"/>
    <cellStyle name="Normal 46" xfId="50"/>
    <cellStyle name="Normal 47" xfId="51"/>
    <cellStyle name="Normal 48" xfId="53"/>
    <cellStyle name="Normal 49" xfId="55"/>
    <cellStyle name="Normal 5" xfId="4"/>
    <cellStyle name="Normal 5 2" xfId="70"/>
    <cellStyle name="Normal 50" xfId="52"/>
    <cellStyle name="Normal 51" xfId="54"/>
    <cellStyle name="Normal 52" xfId="56"/>
    <cellStyle name="Normal 53" xfId="59"/>
    <cellStyle name="Normal 54" xfId="58"/>
    <cellStyle name="Normal 55" xfId="57"/>
    <cellStyle name="Normal 56" xfId="60"/>
    <cellStyle name="Normal 57" xfId="62"/>
    <cellStyle name="Normal 58" xfId="61"/>
    <cellStyle name="Normal 59" xfId="63"/>
    <cellStyle name="Normal 6" xfId="5"/>
    <cellStyle name="Normal 6 2" xfId="71"/>
    <cellStyle name="Normal 60" xfId="64"/>
    <cellStyle name="Normal 61" xfId="65"/>
    <cellStyle name="Normal 62" xfId="66"/>
    <cellStyle name="Normal 63" xfId="32"/>
    <cellStyle name="Normal 64" xfId="102"/>
    <cellStyle name="Normal 65" xfId="113"/>
    <cellStyle name="Normal 66" xfId="115"/>
    <cellStyle name="Normal 67" xfId="116"/>
    <cellStyle name="Normal 68" xfId="117"/>
    <cellStyle name="Normal 69" xfId="118"/>
    <cellStyle name="Normal 7" xfId="6"/>
    <cellStyle name="Normal 70" xfId="114"/>
    <cellStyle name="Normal 8" xfId="9"/>
    <cellStyle name="Normal 9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209551</xdr:colOff>
      <xdr:row>1</xdr:row>
      <xdr:rowOff>171451</xdr:rowOff>
    </xdr:from>
    <xdr:to>
      <xdr:col>6</xdr:col>
      <xdr:colOff>190501</xdr:colOff>
      <xdr:row>17</xdr:row>
      <xdr:rowOff>38101</xdr:rowOff>
    </xdr:to>
    <xdr:sp macro="" textlink="">
      <xdr:nvSpPr>
        <xdr:cNvPr id="3" name="TextBox 2"/>
        <xdr:cNvSpPr txBox="1"/>
      </xdr:nvSpPr>
      <xdr:spPr>
        <a:xfrm>
          <a:off x="209551" y="361951"/>
          <a:ext cx="3638550" cy="29146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/>
            <a:t>Basal vitrophyre</a:t>
          </a:r>
          <a:r>
            <a:rPr lang="en-GB" sz="1100" baseline="0"/>
            <a:t> of the Steer Basin Member in Rock Creek. </a:t>
          </a:r>
        </a:p>
        <a:p>
          <a:r>
            <a:rPr lang="en-GB" sz="1100" baseline="0"/>
            <a:t>Location  725606, 4681240</a:t>
          </a:r>
          <a:endParaRPr lang="en-GB" sz="1100"/>
        </a:p>
      </xdr:txBody>
    </xdr:sp>
    <xdr:clientData/>
  </xdr:twoCellAnchor>
  <xdr:twoCellAnchor editAs="oneCell">
    <xdr:from>
      <xdr:col>0</xdr:col>
      <xdr:colOff>466725</xdr:colOff>
      <xdr:row>4</xdr:row>
      <xdr:rowOff>123825</xdr:rowOff>
    </xdr:from>
    <xdr:to>
      <xdr:col>5</xdr:col>
      <xdr:colOff>506971</xdr:colOff>
      <xdr:row>16</xdr:row>
      <xdr:rowOff>123825</xdr:rowOff>
    </xdr:to>
    <xdr:pic>
      <xdr:nvPicPr>
        <xdr:cNvPr id="2" name="Picture 1" descr="Idaho 245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5" y="885825"/>
          <a:ext cx="3088246" cy="2286000"/>
        </a:xfrm>
        <a:prstGeom prst="rect">
          <a:avLst/>
        </a:prstGeom>
      </xdr:spPr>
    </xdr:pic>
    <xdr:clientData/>
  </xdr:twoCellAnchor>
  <xdr:twoCellAnchor>
    <xdr:from>
      <xdr:col>6</xdr:col>
      <xdr:colOff>485776</xdr:colOff>
      <xdr:row>1</xdr:row>
      <xdr:rowOff>180976</xdr:rowOff>
    </xdr:from>
    <xdr:to>
      <xdr:col>16</xdr:col>
      <xdr:colOff>152400</xdr:colOff>
      <xdr:row>31</xdr:row>
      <xdr:rowOff>38100</xdr:rowOff>
    </xdr:to>
    <xdr:sp macro="" textlink="">
      <xdr:nvSpPr>
        <xdr:cNvPr id="4" name="TextBox 3"/>
        <xdr:cNvSpPr txBox="1"/>
      </xdr:nvSpPr>
      <xdr:spPr>
        <a:xfrm>
          <a:off x="4143376" y="371476"/>
          <a:ext cx="5762624" cy="55721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GB" sz="1100"/>
            <a:t>Fallout deposits</a:t>
          </a:r>
          <a:r>
            <a:rPr lang="en-GB" sz="1100" baseline="0"/>
            <a:t> of the Wooden Shoe Butte Member at Harrington Fork campground.  </a:t>
          </a:r>
        </a:p>
        <a:p>
          <a:endParaRPr lang="en-GB" sz="1100" baseline="0"/>
        </a:p>
        <a:p>
          <a:r>
            <a:rPr lang="en-GB" sz="1100" baseline="0"/>
            <a:t>Sample name</a:t>
          </a:r>
        </a:p>
        <a:p>
          <a:endParaRPr lang="en-GB" sz="1100" baseline="0"/>
        </a:p>
        <a:p>
          <a:r>
            <a:rPr lang="en-GB" sz="1100" baseline="0"/>
            <a:t>HARWSBBV</a:t>
          </a:r>
        </a:p>
        <a:p>
          <a:endParaRPr lang="en-GB" sz="1100" baseline="0"/>
        </a:p>
        <a:p>
          <a:endParaRPr lang="en-GB" sz="1100" baseline="0"/>
        </a:p>
        <a:p>
          <a:endParaRPr lang="en-GB" sz="1100" baseline="0"/>
        </a:p>
        <a:p>
          <a:r>
            <a:rPr lang="en-GB" sz="1100" baseline="0"/>
            <a:t>HARWS 1</a:t>
          </a:r>
        </a:p>
        <a:p>
          <a:endParaRPr lang="en-GB" sz="1100" baseline="0"/>
        </a:p>
        <a:p>
          <a:endParaRPr lang="en-GB" sz="1100" baseline="0"/>
        </a:p>
        <a:p>
          <a:endParaRPr lang="en-GB" sz="1100" baseline="0"/>
        </a:p>
        <a:p>
          <a:r>
            <a:rPr lang="en-GB" sz="1100" baseline="0"/>
            <a:t>HARWS 2</a:t>
          </a:r>
        </a:p>
        <a:p>
          <a:endParaRPr lang="en-GB" sz="1100" baseline="0"/>
        </a:p>
        <a:p>
          <a:endParaRPr lang="en-GB" sz="1100" baseline="0"/>
        </a:p>
        <a:p>
          <a:endParaRPr lang="en-GB" sz="1100" baseline="0"/>
        </a:p>
        <a:p>
          <a:r>
            <a:rPr lang="en-GB" sz="1100" baseline="0"/>
            <a:t>HARWS 5</a:t>
          </a:r>
          <a:endParaRPr lang="en-GB" sz="1100"/>
        </a:p>
      </xdr:txBody>
    </xdr:sp>
    <xdr:clientData/>
  </xdr:twoCellAnchor>
  <xdr:twoCellAnchor editAs="oneCell">
    <xdr:from>
      <xdr:col>9</xdr:col>
      <xdr:colOff>557252</xdr:colOff>
      <xdr:row>4</xdr:row>
      <xdr:rowOff>41455</xdr:rowOff>
    </xdr:from>
    <xdr:to>
      <xdr:col>16</xdr:col>
      <xdr:colOff>158223</xdr:colOff>
      <xdr:row>31</xdr:row>
      <xdr:rowOff>57843</xdr:rowOff>
    </xdr:to>
    <xdr:pic>
      <xdr:nvPicPr>
        <xdr:cNvPr id="5" name="Picture 4" descr="DSCF0552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039665" y="794595"/>
          <a:ext cx="3865070" cy="5100079"/>
        </a:xfrm>
        <a:prstGeom prst="rect">
          <a:avLst/>
        </a:prstGeom>
      </xdr:spPr>
    </xdr:pic>
    <xdr:clientData/>
  </xdr:twoCellAnchor>
  <xdr:twoCellAnchor>
    <xdr:from>
      <xdr:col>8</xdr:col>
      <xdr:colOff>199360</xdr:colOff>
      <xdr:row>6</xdr:row>
      <xdr:rowOff>66454</xdr:rowOff>
    </xdr:from>
    <xdr:to>
      <xdr:col>10</xdr:col>
      <xdr:colOff>443023</xdr:colOff>
      <xdr:row>8</xdr:row>
      <xdr:rowOff>11076</xdr:rowOff>
    </xdr:to>
    <xdr:cxnSp macro="">
      <xdr:nvCxnSpPr>
        <xdr:cNvPr id="7" name="Straight Arrow Connector 6"/>
        <xdr:cNvCxnSpPr/>
      </xdr:nvCxnSpPr>
      <xdr:spPr>
        <a:xfrm>
          <a:off x="5072616" y="1196163"/>
          <a:ext cx="1461977" cy="32119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542703</xdr:colOff>
      <xdr:row>10</xdr:row>
      <xdr:rowOff>11076</xdr:rowOff>
    </xdr:from>
    <xdr:to>
      <xdr:col>10</xdr:col>
      <xdr:colOff>509477</xdr:colOff>
      <xdr:row>14</xdr:row>
      <xdr:rowOff>155059</xdr:rowOff>
    </xdr:to>
    <xdr:cxnSp macro="">
      <xdr:nvCxnSpPr>
        <xdr:cNvPr id="8" name="Straight Arrow Connector 7"/>
        <xdr:cNvCxnSpPr/>
      </xdr:nvCxnSpPr>
      <xdr:spPr>
        <a:xfrm>
          <a:off x="4806802" y="1893925"/>
          <a:ext cx="1794245" cy="89712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564855</xdr:colOff>
      <xdr:row>13</xdr:row>
      <xdr:rowOff>99681</xdr:rowOff>
    </xdr:from>
    <xdr:to>
      <xdr:col>10</xdr:col>
      <xdr:colOff>509477</xdr:colOff>
      <xdr:row>19</xdr:row>
      <xdr:rowOff>33227</xdr:rowOff>
    </xdr:to>
    <xdr:cxnSp macro="">
      <xdr:nvCxnSpPr>
        <xdr:cNvPr id="9" name="Straight Arrow Connector 8"/>
        <xdr:cNvCxnSpPr/>
      </xdr:nvCxnSpPr>
      <xdr:spPr>
        <a:xfrm>
          <a:off x="4828954" y="2547384"/>
          <a:ext cx="1772093" cy="1063256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587006</xdr:colOff>
      <xdr:row>17</xdr:row>
      <xdr:rowOff>44303</xdr:rowOff>
    </xdr:from>
    <xdr:to>
      <xdr:col>10</xdr:col>
      <xdr:colOff>542703</xdr:colOff>
      <xdr:row>21</xdr:row>
      <xdr:rowOff>110755</xdr:rowOff>
    </xdr:to>
    <xdr:cxnSp macro="">
      <xdr:nvCxnSpPr>
        <xdr:cNvPr id="10" name="Straight Arrow Connector 9"/>
        <xdr:cNvCxnSpPr/>
      </xdr:nvCxnSpPr>
      <xdr:spPr>
        <a:xfrm>
          <a:off x="4851105" y="3245146"/>
          <a:ext cx="1783168" cy="819592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38"/>
  <sheetViews>
    <sheetView workbookViewId="0">
      <selection activeCell="BE4" sqref="BE4"/>
    </sheetView>
  </sheetViews>
  <sheetFormatPr defaultRowHeight="15"/>
  <cols>
    <col min="3" max="3" width="17.85546875" customWidth="1"/>
  </cols>
  <sheetData>
    <row r="1" spans="1:57">
      <c r="A1" s="107" t="s">
        <v>71</v>
      </c>
      <c r="B1" s="107" t="s">
        <v>72</v>
      </c>
      <c r="C1" s="108" t="s">
        <v>73</v>
      </c>
      <c r="D1" s="107" t="s">
        <v>1</v>
      </c>
      <c r="E1" s="107" t="s">
        <v>2</v>
      </c>
      <c r="F1" s="107" t="s">
        <v>3</v>
      </c>
      <c r="G1" s="107" t="s">
        <v>74</v>
      </c>
      <c r="H1" s="107" t="s">
        <v>6</v>
      </c>
      <c r="I1" s="107" t="s">
        <v>7</v>
      </c>
      <c r="J1" s="107" t="s">
        <v>8</v>
      </c>
      <c r="K1" s="107" t="s">
        <v>9</v>
      </c>
      <c r="L1" s="107" t="s">
        <v>10</v>
      </c>
      <c r="M1" s="107" t="s">
        <v>75</v>
      </c>
      <c r="N1" s="107" t="s">
        <v>76</v>
      </c>
      <c r="O1" s="107" t="s">
        <v>17</v>
      </c>
      <c r="P1" s="107"/>
      <c r="Q1" s="107" t="s">
        <v>77</v>
      </c>
      <c r="R1" s="107"/>
      <c r="S1" s="107" t="s">
        <v>78</v>
      </c>
      <c r="T1" s="107"/>
      <c r="U1" s="109" t="s">
        <v>79</v>
      </c>
      <c r="V1" s="109" t="s">
        <v>80</v>
      </c>
      <c r="W1" s="109" t="s">
        <v>81</v>
      </c>
      <c r="X1" s="109" t="s">
        <v>82</v>
      </c>
      <c r="Y1" s="109" t="s">
        <v>24</v>
      </c>
      <c r="Z1" s="109" t="s">
        <v>83</v>
      </c>
      <c r="AA1" s="109" t="s">
        <v>84</v>
      </c>
      <c r="AB1" s="109" t="s">
        <v>85</v>
      </c>
      <c r="AC1" s="109" t="s">
        <v>86</v>
      </c>
      <c r="AD1" s="109" t="s">
        <v>87</v>
      </c>
      <c r="AE1" s="109" t="s">
        <v>88</v>
      </c>
      <c r="AF1" s="109" t="s">
        <v>89</v>
      </c>
      <c r="AG1" s="109" t="s">
        <v>31</v>
      </c>
      <c r="AH1" s="109" t="s">
        <v>90</v>
      </c>
      <c r="AI1" s="109" t="s">
        <v>91</v>
      </c>
      <c r="AJ1" s="109" t="s">
        <v>92</v>
      </c>
      <c r="AK1" s="109" t="s">
        <v>93</v>
      </c>
      <c r="AL1" s="109" t="s">
        <v>94</v>
      </c>
      <c r="AM1" s="109" t="s">
        <v>95</v>
      </c>
      <c r="AN1" s="109" t="s">
        <v>96</v>
      </c>
      <c r="AO1" s="109" t="s">
        <v>97</v>
      </c>
      <c r="AP1" s="109" t="s">
        <v>98</v>
      </c>
      <c r="AQ1" s="109" t="s">
        <v>99</v>
      </c>
      <c r="AR1" s="109" t="s">
        <v>100</v>
      </c>
      <c r="AS1" s="109" t="s">
        <v>101</v>
      </c>
      <c r="AT1" s="109"/>
      <c r="AU1" s="117" t="s">
        <v>182</v>
      </c>
      <c r="AV1" s="109"/>
      <c r="AW1" s="109"/>
      <c r="AX1" s="109"/>
      <c r="BA1" s="109" t="s">
        <v>181</v>
      </c>
      <c r="BE1" s="6"/>
    </row>
    <row r="2" spans="1:57">
      <c r="A2" s="134" t="s">
        <v>60</v>
      </c>
      <c r="B2" s="107"/>
      <c r="C2" s="108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</row>
    <row r="3" spans="1:57">
      <c r="A3" t="s">
        <v>102</v>
      </c>
      <c r="B3" t="s">
        <v>103</v>
      </c>
      <c r="C3" s="108" t="s">
        <v>104</v>
      </c>
      <c r="D3" s="110">
        <v>71.549913121893752</v>
      </c>
      <c r="E3" s="110">
        <v>0.49060554801079098</v>
      </c>
      <c r="F3" s="110">
        <v>12.991234911325746</v>
      </c>
      <c r="G3" s="110">
        <v>2.7670152907808609</v>
      </c>
      <c r="H3" s="111">
        <v>2.9436332880647457E-2</v>
      </c>
      <c r="I3" s="110">
        <v>-3.9248443840863283E-2</v>
      </c>
      <c r="J3" s="110">
        <v>0.74572043297640223</v>
      </c>
      <c r="K3" s="110">
        <v>2.3254702975711492</v>
      </c>
      <c r="L3" s="111">
        <v>5.7479346004944265</v>
      </c>
      <c r="M3" s="111">
        <v>1.5699377536345312E-2</v>
      </c>
      <c r="N3" s="110">
        <v>3.820083591398336</v>
      </c>
      <c r="O3" s="110">
        <v>100.44386506102759</v>
      </c>
      <c r="P3" s="110"/>
      <c r="Q3" s="110">
        <f>K3+L3</f>
        <v>8.0734048980655757</v>
      </c>
      <c r="R3" s="110"/>
      <c r="S3" s="110">
        <f>(F3/102)/((J3/56)+(K3/62)+(L3/94))</f>
        <v>1.1374696346409201</v>
      </c>
      <c r="V3" s="112">
        <v>741.54</v>
      </c>
      <c r="W3" s="112">
        <v>188.2635539490995</v>
      </c>
      <c r="X3" s="112">
        <v>0.65</v>
      </c>
      <c r="Y3" s="112">
        <v>15.9</v>
      </c>
      <c r="AA3" s="112">
        <v>-0.7</v>
      </c>
      <c r="AB3" s="112">
        <v>20.399999999999999</v>
      </c>
      <c r="AC3" s="112">
        <v>85.031004113738589</v>
      </c>
      <c r="AD3" s="112">
        <v>3.8888677426710334</v>
      </c>
      <c r="AE3" s="112">
        <v>50.027923257742927</v>
      </c>
      <c r="AF3" s="112">
        <v>49.492680213273779</v>
      </c>
      <c r="AG3" s="112">
        <v>-0.3</v>
      </c>
      <c r="AH3" s="112">
        <v>32.79200157969818</v>
      </c>
      <c r="AI3" s="112">
        <v>204.43422650565611</v>
      </c>
      <c r="AJ3" s="112">
        <v>4.7</v>
      </c>
      <c r="AL3" s="112">
        <v>32.144923407282292</v>
      </c>
      <c r="AM3" s="112">
        <v>38.029793169599273</v>
      </c>
      <c r="AN3" s="112">
        <v>8.578602093127996</v>
      </c>
      <c r="AO3" s="112">
        <v>6.56</v>
      </c>
      <c r="AQ3" s="112">
        <v>65.439703291653458</v>
      </c>
      <c r="AR3" s="112">
        <v>57.5</v>
      </c>
      <c r="AS3" s="112">
        <v>520.6240771290137</v>
      </c>
      <c r="AT3" s="112"/>
      <c r="AU3" s="112" t="s">
        <v>183</v>
      </c>
      <c r="AV3" s="112"/>
      <c r="AW3" s="112"/>
      <c r="AX3" s="112"/>
      <c r="AZ3" s="132" t="s">
        <v>234</v>
      </c>
    </row>
    <row r="4" spans="1:57">
      <c r="A4" t="s">
        <v>105</v>
      </c>
      <c r="B4" t="s">
        <v>106</v>
      </c>
      <c r="C4" s="108" t="s">
        <v>107</v>
      </c>
      <c r="D4" s="110">
        <v>72.963458736854037</v>
      </c>
      <c r="E4" s="110">
        <v>0.35737204279275442</v>
      </c>
      <c r="F4" s="110">
        <v>12.031525440689398</v>
      </c>
      <c r="G4" s="110">
        <v>2.6604363185682831</v>
      </c>
      <c r="H4" s="111">
        <v>2.5810203090587819E-2</v>
      </c>
      <c r="I4" s="110">
        <v>-5.9562007132125734E-2</v>
      </c>
      <c r="J4" s="110">
        <v>0.78423309390632234</v>
      </c>
      <c r="K4" s="110">
        <v>2.3427722805302791</v>
      </c>
      <c r="L4" s="111">
        <v>6.3850471645638791</v>
      </c>
      <c r="M4" s="111">
        <v>2.1839402615112771E-2</v>
      </c>
      <c r="N4" s="110">
        <v>2.682058350562837</v>
      </c>
      <c r="O4" s="110">
        <v>100.19499102704137</v>
      </c>
      <c r="P4" s="110"/>
      <c r="Q4" s="110">
        <f>K4+L4</f>
        <v>8.7278194450941591</v>
      </c>
      <c r="R4" s="110"/>
      <c r="S4" s="110">
        <f>(F4/102)/((J4/56)+(K4/62)+(L4/94))</f>
        <v>0.98529267990363845</v>
      </c>
      <c r="V4" s="112">
        <v>1200.06</v>
      </c>
      <c r="W4" s="112">
        <v>157.55645179076788</v>
      </c>
      <c r="X4" s="112">
        <v>1.04</v>
      </c>
      <c r="Y4" s="112">
        <v>12.78</v>
      </c>
      <c r="AA4" s="112">
        <v>-1.7</v>
      </c>
      <c r="AB4" s="112">
        <v>20.6</v>
      </c>
      <c r="AC4" s="112">
        <v>81.489645927956587</v>
      </c>
      <c r="AD4" s="112">
        <v>3.3308001402990515</v>
      </c>
      <c r="AE4" s="112">
        <v>46.567108451058445</v>
      </c>
      <c r="AF4" s="112">
        <v>45.551343032186153</v>
      </c>
      <c r="AG4" s="112">
        <v>-0.5</v>
      </c>
      <c r="AH4" s="112">
        <v>26.635537916839144</v>
      </c>
      <c r="AI4" s="112">
        <v>178.488677812037</v>
      </c>
      <c r="AJ4" s="112">
        <v>7</v>
      </c>
      <c r="AL4" s="112">
        <v>93.204737032061772</v>
      </c>
      <c r="AM4" s="112">
        <v>29.857257320609083</v>
      </c>
      <c r="AN4" s="112">
        <v>6.8263246908103685</v>
      </c>
      <c r="AO4" s="112">
        <v>10.15</v>
      </c>
      <c r="AQ4" s="112">
        <v>68.363182925130047</v>
      </c>
      <c r="AR4" s="112">
        <v>57.4</v>
      </c>
      <c r="AS4" s="112">
        <v>591.86619599339167</v>
      </c>
      <c r="AT4" s="112"/>
      <c r="AU4" s="112" t="s">
        <v>184</v>
      </c>
      <c r="AV4" s="112"/>
      <c r="AW4" s="112"/>
      <c r="AX4" s="112"/>
      <c r="AZ4" s="132" t="s">
        <v>234</v>
      </c>
    </row>
    <row r="5" spans="1:57">
      <c r="C5" s="108"/>
      <c r="D5" s="110"/>
      <c r="E5" s="110"/>
      <c r="F5" s="110"/>
      <c r="G5" s="110"/>
      <c r="H5" s="111"/>
      <c r="I5" s="110"/>
      <c r="J5" s="110"/>
      <c r="K5" s="110"/>
      <c r="L5" s="111"/>
      <c r="M5" s="111"/>
      <c r="N5" s="110"/>
      <c r="O5" s="110"/>
      <c r="P5" s="110"/>
      <c r="Q5" s="110"/>
      <c r="R5" s="110"/>
      <c r="S5" s="110"/>
      <c r="V5" s="112"/>
      <c r="W5" s="112"/>
      <c r="X5" s="112"/>
      <c r="Y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L5" s="112"/>
      <c r="AM5" s="112"/>
      <c r="AN5" s="112"/>
      <c r="AO5" s="112"/>
      <c r="AQ5" s="112"/>
      <c r="AR5" s="112"/>
      <c r="AS5" s="112"/>
      <c r="AT5" s="112"/>
      <c r="AU5" s="112"/>
      <c r="AV5" s="112"/>
      <c r="AW5" s="112"/>
      <c r="AX5" s="112"/>
    </row>
    <row r="6" spans="1:57">
      <c r="A6" s="134" t="s">
        <v>61</v>
      </c>
      <c r="B6" s="107"/>
      <c r="C6" s="108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</row>
    <row r="7" spans="1:57">
      <c r="A7" t="s">
        <v>108</v>
      </c>
      <c r="B7" t="s">
        <v>109</v>
      </c>
      <c r="C7" s="108" t="s">
        <v>110</v>
      </c>
      <c r="D7" s="110">
        <v>71.985005265612287</v>
      </c>
      <c r="E7" s="110">
        <v>0.38144228333680424</v>
      </c>
      <c r="F7" s="110">
        <v>11.75624678386766</v>
      </c>
      <c r="G7" s="110">
        <v>3.100441123532486</v>
      </c>
      <c r="H7" s="111">
        <v>4.5968685427768718E-2</v>
      </c>
      <c r="I7" s="110">
        <v>0.13692799914654513</v>
      </c>
      <c r="J7" s="110">
        <v>1.1736685641132438</v>
      </c>
      <c r="K7" s="110">
        <v>3.1395634090029274</v>
      </c>
      <c r="L7" s="111">
        <v>5.794988535309141</v>
      </c>
      <c r="M7" s="111">
        <v>3.5210056923397313E-2</v>
      </c>
      <c r="N7" s="110">
        <v>2.1885811794542245</v>
      </c>
      <c r="O7" s="110">
        <v>99.738043885726512</v>
      </c>
      <c r="P7" s="110"/>
      <c r="Q7" s="110">
        <v>8.9345519443120693</v>
      </c>
      <c r="R7" s="110"/>
      <c r="S7" s="110">
        <f>(F7/102)/((J7/56)+(K7/62)+(L7/94))</f>
        <v>0.8650010215229651</v>
      </c>
      <c r="T7" s="110"/>
      <c r="U7" s="112">
        <v>5.72</v>
      </c>
      <c r="V7" s="112">
        <v>1188.53</v>
      </c>
      <c r="W7" s="112">
        <v>169.37</v>
      </c>
      <c r="X7" s="112">
        <v>5.78</v>
      </c>
      <c r="Y7" s="112">
        <v>-1.04</v>
      </c>
      <c r="Z7" s="112">
        <v>2.13</v>
      </c>
      <c r="AA7" s="112">
        <v>-0.77</v>
      </c>
      <c r="AB7" s="112">
        <v>22.05</v>
      </c>
      <c r="AC7" s="112">
        <v>87.81</v>
      </c>
      <c r="AD7" s="112">
        <v>2.72</v>
      </c>
      <c r="AE7" s="112">
        <v>52.68</v>
      </c>
      <c r="AF7" s="112">
        <v>70.7</v>
      </c>
      <c r="AG7" s="112">
        <v>-0.41</v>
      </c>
      <c r="AH7" s="112">
        <v>28.76</v>
      </c>
      <c r="AI7" s="112">
        <v>200.44</v>
      </c>
      <c r="AJ7" s="112">
        <v>6.12</v>
      </c>
      <c r="AK7" s="112">
        <v>9.16</v>
      </c>
      <c r="AL7" s="112">
        <v>58.56</v>
      </c>
      <c r="AM7" s="112">
        <v>36.5</v>
      </c>
      <c r="AN7" s="112">
        <v>5.46</v>
      </c>
      <c r="AO7" s="112">
        <v>4.82</v>
      </c>
      <c r="AP7" s="112">
        <v>5.81</v>
      </c>
      <c r="AQ7" s="112">
        <v>81.290000000000006</v>
      </c>
      <c r="AR7" s="112">
        <v>78.97</v>
      </c>
      <c r="AS7" s="112">
        <v>574.36</v>
      </c>
      <c r="AT7" s="112"/>
      <c r="AU7" s="112" t="s">
        <v>184</v>
      </c>
      <c r="AV7" s="112"/>
      <c r="AW7" s="112"/>
      <c r="AX7" s="112"/>
      <c r="AZ7" s="136" t="s">
        <v>235</v>
      </c>
    </row>
    <row r="8" spans="1:57">
      <c r="C8" s="108"/>
      <c r="D8" s="110"/>
      <c r="E8" s="110"/>
      <c r="F8" s="110"/>
      <c r="G8" s="110"/>
      <c r="H8" s="111"/>
      <c r="I8" s="110"/>
      <c r="J8" s="110"/>
      <c r="K8" s="110"/>
      <c r="L8" s="111"/>
      <c r="M8" s="111"/>
      <c r="N8" s="110"/>
      <c r="O8" s="110"/>
      <c r="P8" s="110"/>
      <c r="Q8" s="110"/>
      <c r="R8" s="110"/>
      <c r="S8" s="110"/>
      <c r="T8" s="110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2"/>
      <c r="AW8" s="112"/>
      <c r="AX8" s="112"/>
    </row>
    <row r="9" spans="1:57">
      <c r="A9" s="134" t="s">
        <v>62</v>
      </c>
      <c r="B9" s="107"/>
      <c r="C9" s="108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</row>
    <row r="10" spans="1:57">
      <c r="A10" t="s">
        <v>111</v>
      </c>
      <c r="B10" t="s">
        <v>112</v>
      </c>
      <c r="C10" s="108" t="s">
        <v>113</v>
      </c>
      <c r="D10" s="110">
        <v>70.596916608510199</v>
      </c>
      <c r="E10" s="110">
        <v>0.58871646928569998</v>
      </c>
      <c r="F10" s="110">
        <v>12.088311502666375</v>
      </c>
      <c r="G10" s="110">
        <v>3.8855286972856202</v>
      </c>
      <c r="H10" s="111">
        <v>5.494687046666534E-2</v>
      </c>
      <c r="I10" s="110">
        <v>0.40228958734522835</v>
      </c>
      <c r="J10" s="110">
        <v>1.8544568782499551</v>
      </c>
      <c r="K10" s="110">
        <v>2.5707285825475572</v>
      </c>
      <c r="L10" s="111">
        <v>6.2482441273522298</v>
      </c>
      <c r="M10" s="111">
        <v>8.7326276277378836E-2</v>
      </c>
      <c r="N10" s="110">
        <v>1.8852899235142839</v>
      </c>
      <c r="O10" s="110">
        <v>100.26275552350118</v>
      </c>
      <c r="P10" s="110"/>
      <c r="Q10" s="110">
        <v>8.8189727098997874</v>
      </c>
      <c r="R10" s="110"/>
      <c r="S10" s="110">
        <f>(F10/102)/((J10/56)+(K10/62)+(L10/94))</f>
        <v>0.84022265743145608</v>
      </c>
      <c r="T10" s="110"/>
      <c r="U10" s="112">
        <v>5.54</v>
      </c>
      <c r="V10" s="112">
        <v>1193.01</v>
      </c>
      <c r="W10" s="112">
        <v>144.86000000000001</v>
      </c>
      <c r="X10" s="112">
        <v>6.31</v>
      </c>
      <c r="Y10" s="112">
        <v>2.41</v>
      </c>
      <c r="Z10" s="112">
        <v>1.26</v>
      </c>
      <c r="AA10" s="112">
        <v>-0.09</v>
      </c>
      <c r="AB10" s="112">
        <v>20.82</v>
      </c>
      <c r="AC10" s="112">
        <v>75.62</v>
      </c>
      <c r="AD10" s="112">
        <v>4.12</v>
      </c>
      <c r="AE10" s="112">
        <v>43.2</v>
      </c>
      <c r="AF10" s="112">
        <v>60.65</v>
      </c>
      <c r="AG10" s="112">
        <v>-1.52</v>
      </c>
      <c r="AH10" s="112">
        <v>23.58</v>
      </c>
      <c r="AI10" s="112">
        <v>191.53</v>
      </c>
      <c r="AJ10" s="112">
        <v>6.22</v>
      </c>
      <c r="AK10" s="112">
        <v>7.68</v>
      </c>
      <c r="AL10" s="112">
        <v>92.3</v>
      </c>
      <c r="AM10" s="112">
        <v>36.200000000000003</v>
      </c>
      <c r="AN10" s="112">
        <v>6.18</v>
      </c>
      <c r="AO10" s="112">
        <v>16.05</v>
      </c>
      <c r="AP10" s="112">
        <v>6.17</v>
      </c>
      <c r="AQ10" s="112">
        <v>66.63</v>
      </c>
      <c r="AR10" s="112">
        <v>61.5</v>
      </c>
      <c r="AS10" s="112">
        <v>559.4</v>
      </c>
      <c r="AT10" s="112"/>
      <c r="AU10" s="112" t="s">
        <v>184</v>
      </c>
      <c r="AV10" s="112"/>
      <c r="AW10" s="112"/>
      <c r="AX10" s="112"/>
      <c r="AZ10" s="136" t="s">
        <v>236</v>
      </c>
    </row>
    <row r="11" spans="1:57">
      <c r="A11" t="s">
        <v>114</v>
      </c>
      <c r="B11" t="s">
        <v>115</v>
      </c>
      <c r="C11" s="108" t="s">
        <v>116</v>
      </c>
      <c r="D11" s="110">
        <v>71.652784063500448</v>
      </c>
      <c r="E11" s="110">
        <v>0.38830935679989409</v>
      </c>
      <c r="F11" s="110">
        <v>11.901681785916752</v>
      </c>
      <c r="G11" s="110">
        <v>3.2520908631991126</v>
      </c>
      <c r="H11" s="111">
        <v>4.0772482463988874E-2</v>
      </c>
      <c r="I11" s="110">
        <v>6.7954137439981466E-2</v>
      </c>
      <c r="J11" s="110">
        <v>0.99018885983972982</v>
      </c>
      <c r="K11" s="110">
        <v>2.5434262870393063</v>
      </c>
      <c r="L11" s="111">
        <v>5.6411641809104607</v>
      </c>
      <c r="M11" s="111">
        <v>6.1158723695983311E-2</v>
      </c>
      <c r="N11" s="110">
        <v>2.9062938995463399</v>
      </c>
      <c r="O11" s="110">
        <v>99.445824640352015</v>
      </c>
      <c r="P11" s="110"/>
      <c r="Q11" s="110">
        <f t="shared" ref="Q11:Q38" si="0">K11+L11</f>
        <v>8.1845904679497679</v>
      </c>
      <c r="R11" s="110"/>
      <c r="S11" s="110">
        <f>(F11/102)/((J11/56)+(K11/62)+(L11/94))</f>
        <v>0.98286536063837071</v>
      </c>
      <c r="T11" s="113"/>
      <c r="U11" s="112">
        <v>4.03</v>
      </c>
      <c r="V11" s="112">
        <v>1273.42</v>
      </c>
      <c r="W11" s="112">
        <v>155.71</v>
      </c>
      <c r="X11" s="112">
        <v>7.09</v>
      </c>
      <c r="Y11" s="112">
        <v>-1.08</v>
      </c>
      <c r="Z11" s="112">
        <v>5.23</v>
      </c>
      <c r="AA11" s="112">
        <v>-1.1000000000000001</v>
      </c>
      <c r="AB11" s="112">
        <v>20.59</v>
      </c>
      <c r="AC11" s="112">
        <v>80.849999999999994</v>
      </c>
      <c r="AD11" s="112">
        <v>3.62</v>
      </c>
      <c r="AE11" s="112">
        <v>52.28</v>
      </c>
      <c r="AF11" s="112">
        <v>65.5</v>
      </c>
      <c r="AG11" s="112">
        <v>-0.65</v>
      </c>
      <c r="AH11" s="112">
        <v>23.33</v>
      </c>
      <c r="AI11" s="112">
        <v>196.36</v>
      </c>
      <c r="AJ11" s="112">
        <v>4.76</v>
      </c>
      <c r="AK11" s="112"/>
      <c r="AL11" s="112">
        <v>64.900000000000006</v>
      </c>
      <c r="AM11" s="112">
        <v>37.950000000000003</v>
      </c>
      <c r="AN11" s="112">
        <v>6.45</v>
      </c>
      <c r="AO11" s="112">
        <v>8.6199999999999992</v>
      </c>
      <c r="AQ11" s="112">
        <v>70.69</v>
      </c>
      <c r="AR11" s="112">
        <v>56.59</v>
      </c>
      <c r="AS11" s="112">
        <v>586.82000000000005</v>
      </c>
      <c r="AT11" s="112"/>
      <c r="AU11" s="112" t="s">
        <v>185</v>
      </c>
      <c r="AV11" s="112"/>
      <c r="AW11" s="112"/>
      <c r="AX11" s="112"/>
      <c r="AZ11" s="142" t="s">
        <v>245</v>
      </c>
    </row>
    <row r="12" spans="1:57">
      <c r="A12" t="s">
        <v>117</v>
      </c>
      <c r="B12" t="s">
        <v>118</v>
      </c>
      <c r="C12" s="108" t="s">
        <v>119</v>
      </c>
      <c r="D12" s="110">
        <v>71.03919111162898</v>
      </c>
      <c r="E12" s="110">
        <v>0.58629318661592</v>
      </c>
      <c r="F12" s="110">
        <v>12.282842259603523</v>
      </c>
      <c r="G12" s="110">
        <v>3.6350177570187041</v>
      </c>
      <c r="H12" s="111">
        <v>6.5469405838777736E-2</v>
      </c>
      <c r="I12" s="110">
        <v>0.51789231484406273</v>
      </c>
      <c r="J12" s="110">
        <v>1.4168752009884733</v>
      </c>
      <c r="K12" s="110">
        <v>2.4917460431176597</v>
      </c>
      <c r="L12" s="111">
        <v>6.1287181107584168</v>
      </c>
      <c r="M12" s="111">
        <v>7.5240958949043063E-2</v>
      </c>
      <c r="N12" s="110">
        <v>2.2972213110913415</v>
      </c>
      <c r="O12" s="110">
        <v>100.5365076604549</v>
      </c>
      <c r="P12" s="110"/>
      <c r="Q12" s="110">
        <f t="shared" si="0"/>
        <v>8.6204641538760765</v>
      </c>
      <c r="R12" s="110"/>
      <c r="S12" s="110">
        <f>(F12/102)/((J12/56)+(K12/62)+(L12/94))</f>
        <v>0.92141779907704935</v>
      </c>
      <c r="V12" s="112">
        <v>1151.75</v>
      </c>
      <c r="W12" s="112">
        <v>157.66057652531384</v>
      </c>
      <c r="X12" s="112">
        <v>1.01</v>
      </c>
      <c r="Y12" s="112">
        <v>8.52</v>
      </c>
      <c r="AA12" s="112">
        <v>-1.7</v>
      </c>
      <c r="AB12" s="112">
        <v>19.600000000000001</v>
      </c>
      <c r="AC12" s="112">
        <v>82.031367725528725</v>
      </c>
      <c r="AD12" s="112">
        <v>3.3928260650860853</v>
      </c>
      <c r="AE12" s="112">
        <v>43.192593115221165</v>
      </c>
      <c r="AF12" s="112">
        <v>42.642087195013971</v>
      </c>
      <c r="AG12" s="112">
        <v>-0.8</v>
      </c>
      <c r="AH12" s="112">
        <v>28.020990906842737</v>
      </c>
      <c r="AI12" s="112">
        <v>189.29153834357621</v>
      </c>
      <c r="AJ12" s="112">
        <v>5.4</v>
      </c>
      <c r="AL12" s="112">
        <v>74.123285730936459</v>
      </c>
      <c r="AM12" s="112">
        <v>31.765502070990522</v>
      </c>
      <c r="AN12" s="112">
        <v>7.6299566551431299</v>
      </c>
      <c r="AO12" s="112">
        <v>9.4499999999999993</v>
      </c>
      <c r="AQ12" s="112">
        <v>66.970888836206285</v>
      </c>
      <c r="AR12" s="112">
        <v>61.4</v>
      </c>
      <c r="AS12" s="112">
        <v>563.24553874748176</v>
      </c>
      <c r="AT12" s="112"/>
      <c r="AU12" s="112" t="s">
        <v>185</v>
      </c>
      <c r="AV12" s="112"/>
      <c r="AW12" s="112"/>
      <c r="AX12" s="112"/>
      <c r="AZ12" s="142" t="s">
        <v>233</v>
      </c>
    </row>
    <row r="13" spans="1:57">
      <c r="C13" s="108"/>
      <c r="D13" s="114"/>
      <c r="E13" s="114"/>
      <c r="F13" s="114"/>
      <c r="G13" s="114"/>
      <c r="H13" s="115"/>
      <c r="I13" s="114"/>
      <c r="J13" s="114"/>
      <c r="K13" s="114"/>
      <c r="L13" s="115"/>
      <c r="M13" s="115"/>
      <c r="N13" s="114"/>
      <c r="O13" s="114"/>
      <c r="P13" s="114"/>
      <c r="Q13" s="114"/>
      <c r="R13" s="114"/>
      <c r="S13" s="114"/>
      <c r="T13" s="116"/>
      <c r="V13" s="112"/>
      <c r="W13" s="112"/>
      <c r="X13" s="112"/>
      <c r="Y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L13" s="112"/>
      <c r="AM13" s="112"/>
      <c r="AN13" s="112"/>
      <c r="AO13" s="112"/>
      <c r="AQ13" s="112"/>
      <c r="AR13" s="112"/>
      <c r="AS13" s="112"/>
      <c r="AT13" s="112"/>
      <c r="AU13" s="112"/>
      <c r="AV13" s="112"/>
      <c r="AW13" s="112"/>
      <c r="AX13" s="112"/>
    </row>
    <row r="14" spans="1:57">
      <c r="A14" s="107" t="s">
        <v>120</v>
      </c>
      <c r="B14" s="107"/>
      <c r="C14" s="108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</row>
    <row r="15" spans="1:57">
      <c r="A15" t="s">
        <v>121</v>
      </c>
      <c r="B15" t="s">
        <v>122</v>
      </c>
      <c r="C15" s="108" t="s">
        <v>123</v>
      </c>
      <c r="D15" s="110">
        <v>65.642525240601216</v>
      </c>
      <c r="E15" s="110">
        <v>0.68642090568169145</v>
      </c>
      <c r="F15" s="110">
        <v>11.9794552580613</v>
      </c>
      <c r="G15" s="110">
        <v>3.9304649119855752</v>
      </c>
      <c r="H15" s="111">
        <v>3.2910591368300275E-2</v>
      </c>
      <c r="I15" s="110">
        <v>0.29149380926208812</v>
      </c>
      <c r="J15" s="110">
        <v>2.3695625785176198</v>
      </c>
      <c r="K15" s="110">
        <v>2.7456836227267658</v>
      </c>
      <c r="L15" s="111">
        <v>5.0785743994339931</v>
      </c>
      <c r="M15" s="111">
        <v>9.6851168883855088E-2</v>
      </c>
      <c r="N15" s="110">
        <v>7.8737779790888309</v>
      </c>
      <c r="O15" s="110">
        <v>100.72772046561124</v>
      </c>
      <c r="P15" s="110"/>
      <c r="Q15" s="110">
        <f t="shared" si="0"/>
        <v>7.8242580221607589</v>
      </c>
      <c r="R15" s="110"/>
      <c r="S15" s="110">
        <f>(F15/102)/((J15/56)+(K15/62)+(L15/94))</f>
        <v>0.8351617222665626</v>
      </c>
      <c r="V15" s="112">
        <v>997.37</v>
      </c>
      <c r="W15" s="112">
        <v>155.86537389890441</v>
      </c>
      <c r="X15" s="112">
        <v>1.2257</v>
      </c>
      <c r="Y15" s="112">
        <v>10.26</v>
      </c>
      <c r="AA15" s="112">
        <v>-2.2000000000000002</v>
      </c>
      <c r="AB15" s="112">
        <v>18.899999999999999</v>
      </c>
      <c r="AC15" s="112">
        <v>76.480608903265988</v>
      </c>
      <c r="AD15" s="112">
        <v>3.5175922717651398</v>
      </c>
      <c r="AE15" s="112">
        <v>43.648136754041012</v>
      </c>
      <c r="AF15" s="112">
        <v>42.365061235715402</v>
      </c>
      <c r="AG15" s="112">
        <v>-1</v>
      </c>
      <c r="AH15" s="112">
        <v>25.952922196309075</v>
      </c>
      <c r="AI15" s="112">
        <v>171.57659106432544</v>
      </c>
      <c r="AJ15" s="112">
        <v>7.5</v>
      </c>
      <c r="AL15" s="112">
        <v>111.53902435511935</v>
      </c>
      <c r="AM15" s="112">
        <v>29.754227387609614</v>
      </c>
      <c r="AN15" s="112">
        <v>6.6986472969342135</v>
      </c>
      <c r="AO15" s="112">
        <v>16.05</v>
      </c>
      <c r="AQ15" s="112">
        <v>58.438263195601095</v>
      </c>
      <c r="AR15" s="112">
        <v>56.5</v>
      </c>
      <c r="AS15" s="112">
        <v>585.96325627077351</v>
      </c>
      <c r="AT15" s="112"/>
      <c r="AU15" s="112" t="s">
        <v>186</v>
      </c>
      <c r="AV15" s="112"/>
      <c r="AW15" s="112"/>
      <c r="AX15" s="112"/>
      <c r="AY15" s="142"/>
      <c r="AZ15" s="142" t="s">
        <v>246</v>
      </c>
    </row>
    <row r="16" spans="1:57">
      <c r="A16" t="s">
        <v>124</v>
      </c>
      <c r="B16" t="s">
        <v>125</v>
      </c>
      <c r="C16" s="108" t="s">
        <v>126</v>
      </c>
      <c r="D16" s="110">
        <v>68.028189710862335</v>
      </c>
      <c r="E16" s="110">
        <v>0.66823484635739139</v>
      </c>
      <c r="F16" s="110">
        <v>12.790579664784437</v>
      </c>
      <c r="G16" s="110">
        <v>4.9788201932825364</v>
      </c>
      <c r="H16" s="111">
        <v>4.7058791996999402E-2</v>
      </c>
      <c r="I16" s="110">
        <v>0.34823506077779554</v>
      </c>
      <c r="J16" s="110">
        <v>1.6282342030961792</v>
      </c>
      <c r="K16" s="110">
        <v>1.1764697999249849</v>
      </c>
      <c r="L16" s="111">
        <v>4.7632909259362792</v>
      </c>
      <c r="M16" s="111">
        <v>9.1294056474178834E-2</v>
      </c>
      <c r="N16" s="110">
        <v>5.9077103948270029</v>
      </c>
      <c r="O16" s="110">
        <v>100.42811764832012</v>
      </c>
      <c r="P16" s="110"/>
      <c r="Q16" s="110">
        <f t="shared" si="0"/>
        <v>5.9397607258612641</v>
      </c>
      <c r="R16" s="110"/>
      <c r="S16" s="110">
        <f>(F16/102)/((J16/56)+(K16/62)+(L16/94))</f>
        <v>1.2701829113791201</v>
      </c>
      <c r="T16" s="113"/>
      <c r="U16" s="112">
        <v>5.71</v>
      </c>
      <c r="V16" s="112">
        <v>1210.31</v>
      </c>
      <c r="W16" s="112">
        <v>164.33</v>
      </c>
      <c r="X16" s="112">
        <v>8.48</v>
      </c>
      <c r="Y16" s="112">
        <v>29.36</v>
      </c>
      <c r="Z16" s="112">
        <v>5.4</v>
      </c>
      <c r="AA16" s="112">
        <v>1.28</v>
      </c>
      <c r="AB16" s="112">
        <v>20.99</v>
      </c>
      <c r="AC16" s="112">
        <v>89.57</v>
      </c>
      <c r="AD16" s="112">
        <v>3.05</v>
      </c>
      <c r="AE16" s="112">
        <v>51.02</v>
      </c>
      <c r="AF16" s="112">
        <v>76.959999999999994</v>
      </c>
      <c r="AG16" s="112">
        <v>0.36</v>
      </c>
      <c r="AH16" s="112">
        <v>21.54</v>
      </c>
      <c r="AI16" s="112">
        <v>236.79</v>
      </c>
      <c r="AJ16" s="112">
        <v>6.89</v>
      </c>
      <c r="AK16" s="112"/>
      <c r="AL16" s="112">
        <v>91.59</v>
      </c>
      <c r="AM16" s="112">
        <v>37.81</v>
      </c>
      <c r="AN16" s="112">
        <v>6.53</v>
      </c>
      <c r="AO16" s="112">
        <v>22.33</v>
      </c>
      <c r="AQ16" s="112">
        <v>62.64</v>
      </c>
      <c r="AR16" s="112">
        <v>71.45</v>
      </c>
      <c r="AS16" s="112">
        <v>655.57</v>
      </c>
      <c r="AT16" s="112"/>
      <c r="AU16" s="112" t="s">
        <v>183</v>
      </c>
      <c r="AV16" s="112"/>
      <c r="AW16" s="112"/>
      <c r="AX16" s="112"/>
      <c r="AY16" s="142"/>
      <c r="AZ16" s="142" t="s">
        <v>237</v>
      </c>
    </row>
    <row r="17" spans="1:52">
      <c r="A17" t="s">
        <v>127</v>
      </c>
      <c r="B17" t="s">
        <v>128</v>
      </c>
      <c r="C17" s="108" t="s">
        <v>129</v>
      </c>
      <c r="D17" s="110">
        <v>69.539307202181703</v>
      </c>
      <c r="E17" s="110">
        <v>0.65235698439459167</v>
      </c>
      <c r="F17" s="110">
        <v>12.443466060541613</v>
      </c>
      <c r="G17" s="110">
        <v>3.7291451495989349</v>
      </c>
      <c r="H17" s="111">
        <v>3.3104682790173312E-2</v>
      </c>
      <c r="I17" s="110">
        <v>0.11684005690649403</v>
      </c>
      <c r="J17" s="110">
        <v>1.450764039922301</v>
      </c>
      <c r="K17" s="110">
        <v>2.0544376672725204</v>
      </c>
      <c r="L17" s="111">
        <v>5.307459584977491</v>
      </c>
      <c r="M17" s="111">
        <v>8.8603709820757978E-2</v>
      </c>
      <c r="N17" s="110">
        <v>4.5411701339796098</v>
      </c>
      <c r="O17" s="110">
        <v>99.956655272386186</v>
      </c>
      <c r="P17" s="110"/>
      <c r="Q17" s="110">
        <f t="shared" si="0"/>
        <v>7.3618972522500119</v>
      </c>
      <c r="R17" s="110"/>
      <c r="S17" s="110">
        <f>(F17/102)/((J17/56)+(K17/62)+(L17/94))</f>
        <v>1.0561866690324533</v>
      </c>
      <c r="V17" s="112">
        <v>1099.9000000000001</v>
      </c>
      <c r="W17" s="112">
        <v>166.70756485250382</v>
      </c>
      <c r="X17" s="112">
        <v>1.159</v>
      </c>
      <c r="Y17" s="112">
        <v>30.1</v>
      </c>
      <c r="AA17" s="112">
        <v>-1.7</v>
      </c>
      <c r="AB17" s="112">
        <v>19.100000000000001</v>
      </c>
      <c r="AC17" s="112">
        <v>86.773631913537116</v>
      </c>
      <c r="AD17" s="112">
        <v>3.5327766337510935</v>
      </c>
      <c r="AE17" s="112">
        <v>45.620701476390352</v>
      </c>
      <c r="AF17" s="112">
        <v>43.921917429528257</v>
      </c>
      <c r="AG17" s="112">
        <v>-0.2</v>
      </c>
      <c r="AH17" s="112">
        <v>25.792649781941062</v>
      </c>
      <c r="AI17" s="112">
        <v>182.7171801548096</v>
      </c>
      <c r="AJ17" s="112">
        <v>8.4</v>
      </c>
      <c r="AL17" s="112">
        <v>84.306921262393303</v>
      </c>
      <c r="AM17" s="112">
        <v>29.995257958145576</v>
      </c>
      <c r="AN17" s="112">
        <v>7.3698155707221922</v>
      </c>
      <c r="AO17" s="112">
        <v>19.34</v>
      </c>
      <c r="AQ17" s="112">
        <v>64.082914089231224</v>
      </c>
      <c r="AR17" s="112">
        <v>61.3</v>
      </c>
      <c r="AS17" s="112">
        <v>596.75431018885047</v>
      </c>
      <c r="AT17" s="112"/>
      <c r="AU17" s="112" t="s">
        <v>186</v>
      </c>
      <c r="AV17" s="112"/>
      <c r="AW17" s="112"/>
      <c r="AX17" s="112"/>
      <c r="AY17" s="142"/>
      <c r="AZ17" s="142" t="s">
        <v>246</v>
      </c>
    </row>
    <row r="18" spans="1:52">
      <c r="A18" t="s">
        <v>130</v>
      </c>
      <c r="B18" t="s">
        <v>131</v>
      </c>
      <c r="C18" s="108" t="s">
        <v>132</v>
      </c>
      <c r="D18" s="110">
        <v>68.673615349163455</v>
      </c>
      <c r="E18" s="110">
        <v>0.7640196829603122</v>
      </c>
      <c r="F18" s="110">
        <v>12.929563865482205</v>
      </c>
      <c r="G18" s="110">
        <v>4.6722742150265235</v>
      </c>
      <c r="H18" s="111">
        <v>5.4852695186894208E-2</v>
      </c>
      <c r="I18" s="110">
        <v>0.12733661382671868</v>
      </c>
      <c r="J18" s="110">
        <v>1.5280393659206244</v>
      </c>
      <c r="K18" s="110">
        <v>1.7435320970119945</v>
      </c>
      <c r="L18" s="111">
        <v>5.4088675503933903</v>
      </c>
      <c r="M18" s="111">
        <v>9.7951241405168227E-2</v>
      </c>
      <c r="N18" s="110">
        <v>3.9685874875242839</v>
      </c>
      <c r="O18" s="110">
        <v>99.968640163901568</v>
      </c>
      <c r="P18" s="110"/>
      <c r="Q18" s="110">
        <f t="shared" si="0"/>
        <v>7.1523996474053853</v>
      </c>
      <c r="R18" s="110"/>
      <c r="S18" s="110">
        <f>(F18/102)/((J18/56)+(K18/62)+(L18/94))</f>
        <v>1.122279767763344</v>
      </c>
      <c r="V18" s="112">
        <v>1113.93</v>
      </c>
      <c r="W18" s="112">
        <v>170.3329358229318</v>
      </c>
      <c r="X18" s="112">
        <v>1.694</v>
      </c>
      <c r="Y18" s="112">
        <v>15.27</v>
      </c>
      <c r="AA18" s="112">
        <v>-3.5</v>
      </c>
      <c r="AB18" s="112">
        <v>20.2</v>
      </c>
      <c r="AC18" s="112">
        <v>85.901772633719304</v>
      </c>
      <c r="AD18" s="112">
        <v>3.3006905548241812</v>
      </c>
      <c r="AE18" s="112">
        <v>46.614003543761335</v>
      </c>
      <c r="AF18" s="112">
        <v>45.35180489573667</v>
      </c>
      <c r="AG18" s="112">
        <v>-0.8</v>
      </c>
      <c r="AH18" s="112">
        <v>27.658896862758322</v>
      </c>
      <c r="AI18" s="112">
        <v>194.83949935181047</v>
      </c>
      <c r="AJ18" s="112">
        <v>8.8000000000000007</v>
      </c>
      <c r="AL18" s="112">
        <v>88.853306023928667</v>
      </c>
      <c r="AM18" s="112">
        <v>33.031068842331869</v>
      </c>
      <c r="AN18" s="112">
        <v>7.4590440932763276</v>
      </c>
      <c r="AO18" s="112">
        <v>19.97</v>
      </c>
      <c r="AQ18" s="112">
        <v>67.708554784207095</v>
      </c>
      <c r="AR18" s="112">
        <v>67.5</v>
      </c>
      <c r="AS18" s="112">
        <v>631.12412616426832</v>
      </c>
      <c r="AT18" s="112"/>
      <c r="AU18" s="112" t="s">
        <v>186</v>
      </c>
      <c r="AV18" s="112"/>
      <c r="AW18" s="112"/>
      <c r="AX18" s="112"/>
      <c r="AZ18" s="132" t="s">
        <v>241</v>
      </c>
    </row>
    <row r="19" spans="1:52">
      <c r="C19" s="108"/>
      <c r="D19" s="114"/>
      <c r="E19" s="114"/>
      <c r="F19" s="114"/>
      <c r="G19" s="114"/>
      <c r="H19" s="115"/>
      <c r="I19" s="114"/>
      <c r="J19" s="114"/>
      <c r="K19" s="114"/>
      <c r="L19" s="115"/>
      <c r="M19" s="115"/>
      <c r="N19" s="114"/>
      <c r="O19" s="114"/>
      <c r="P19" s="114"/>
      <c r="Q19" s="110"/>
      <c r="R19" s="110"/>
      <c r="S19" s="110"/>
      <c r="V19" s="112"/>
      <c r="W19" s="112"/>
      <c r="X19" s="112"/>
      <c r="Y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L19" s="112"/>
      <c r="AM19" s="112"/>
      <c r="AN19" s="112"/>
      <c r="AO19" s="112"/>
      <c r="AQ19" s="112"/>
      <c r="AR19" s="112"/>
      <c r="AS19" s="112"/>
      <c r="AT19" s="112"/>
      <c r="AU19" s="112"/>
      <c r="AV19" s="112"/>
      <c r="AW19" s="112"/>
      <c r="AX19" s="112"/>
    </row>
    <row r="20" spans="1:52">
      <c r="A20" s="134" t="s">
        <v>204</v>
      </c>
      <c r="B20" s="107"/>
      <c r="C20" s="108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</row>
    <row r="21" spans="1:52">
      <c r="A21" t="s">
        <v>133</v>
      </c>
      <c r="B21" t="s">
        <v>134</v>
      </c>
      <c r="C21" s="108" t="s">
        <v>135</v>
      </c>
      <c r="D21" s="110">
        <v>70.203297555163417</v>
      </c>
      <c r="E21" s="110">
        <v>0.74423917062246048</v>
      </c>
      <c r="F21" s="110">
        <v>11.986167695288049</v>
      </c>
      <c r="G21" s="110">
        <v>4.4458497824025933</v>
      </c>
      <c r="H21" s="111">
        <v>5.7776461929901539E-2</v>
      </c>
      <c r="I21" s="110">
        <v>0.18605979265561512</v>
      </c>
      <c r="J21" s="110">
        <v>1.468893099912751</v>
      </c>
      <c r="K21" s="110">
        <v>2.5362887525160165</v>
      </c>
      <c r="L21" s="111">
        <v>5.5171624832722932</v>
      </c>
      <c r="M21" s="111">
        <v>0.10086399286067556</v>
      </c>
      <c r="N21" s="110">
        <v>2.0595905460071191</v>
      </c>
      <c r="O21" s="110">
        <v>99.306189332630879</v>
      </c>
      <c r="P21" s="110"/>
      <c r="Q21" s="110">
        <f t="shared" si="0"/>
        <v>8.0534512357883088</v>
      </c>
      <c r="R21" s="110"/>
      <c r="S21" s="110">
        <f>(F21/102)/((J21/56)+(K21/62)+(L21/94))</f>
        <v>0.93388064308259666</v>
      </c>
      <c r="V21" s="112">
        <v>1376.6050257942079</v>
      </c>
      <c r="W21" s="112">
        <v>153.63873802789641</v>
      </c>
      <c r="X21" s="112">
        <v>5.495372823918883</v>
      </c>
      <c r="Y21" s="112">
        <v>-1.97168919361228</v>
      </c>
      <c r="AA21" s="112">
        <v>-1.2762273202813501</v>
      </c>
      <c r="AB21" s="112">
        <v>17.961851953738698</v>
      </c>
      <c r="AC21" s="112">
        <v>77.027681660901351</v>
      </c>
      <c r="AD21" s="112">
        <v>3.9214969657570644</v>
      </c>
      <c r="AE21" s="112">
        <v>46.99352380819078</v>
      </c>
      <c r="AF21" s="112">
        <v>63.681488166588068</v>
      </c>
      <c r="AG21" s="112">
        <v>-0.65869341684291993</v>
      </c>
      <c r="AH21" s="112">
        <v>26.281743569724718</v>
      </c>
      <c r="AI21" s="112">
        <v>175.71007015935038</v>
      </c>
      <c r="AJ21" s="112">
        <v>6.3987045418023065</v>
      </c>
      <c r="AL21" s="112">
        <v>92.696736331155194</v>
      </c>
      <c r="AM21" s="112">
        <v>29.526735177183809</v>
      </c>
      <c r="AN21" s="112">
        <v>7.7978131743042454</v>
      </c>
      <c r="AO21" s="112">
        <v>15.264568973725854</v>
      </c>
      <c r="AQ21" s="112">
        <v>65.593218883462484</v>
      </c>
      <c r="AR21" s="112">
        <v>59.016267299665103</v>
      </c>
      <c r="AS21" s="112">
        <v>656.63465296755089</v>
      </c>
      <c r="AT21" s="112"/>
      <c r="AU21" s="112" t="s">
        <v>183</v>
      </c>
      <c r="AV21" s="112"/>
      <c r="AW21" s="112"/>
      <c r="AX21" s="112"/>
      <c r="AZ21" s="132" t="s">
        <v>232</v>
      </c>
    </row>
    <row r="22" spans="1:52">
      <c r="A22" t="s">
        <v>136</v>
      </c>
      <c r="B22" t="s">
        <v>137</v>
      </c>
      <c r="C22" s="108" t="s">
        <v>138</v>
      </c>
      <c r="D22" s="110">
        <v>69.185152327395357</v>
      </c>
      <c r="E22" s="110">
        <v>0.73601225880207832</v>
      </c>
      <c r="F22" s="110">
        <v>12.983256245268661</v>
      </c>
      <c r="G22" s="110">
        <v>4.5927164949249688</v>
      </c>
      <c r="H22" s="111">
        <v>5.5936931668957954E-2</v>
      </c>
      <c r="I22" s="110">
        <v>0.22571042603263736</v>
      </c>
      <c r="J22" s="110">
        <v>1.8449373953972095</v>
      </c>
      <c r="K22" s="110">
        <v>2.78703308666387</v>
      </c>
      <c r="L22" s="111">
        <v>5.0706337883071182</v>
      </c>
      <c r="M22" s="111">
        <v>0.11678061172992976</v>
      </c>
      <c r="N22" s="110">
        <v>1.854991861096053</v>
      </c>
      <c r="O22" s="110">
        <v>99.453161427286844</v>
      </c>
      <c r="P22" s="110"/>
      <c r="Q22" s="110">
        <f t="shared" si="0"/>
        <v>7.8576668749709881</v>
      </c>
      <c r="R22" s="110"/>
      <c r="S22" s="110">
        <f>(F22/102)/((J22/56)+(K22/62)+(L22/94))</f>
        <v>0.96546168745944239</v>
      </c>
      <c r="V22" s="112">
        <v>1635.5316502415478</v>
      </c>
      <c r="W22" s="112">
        <v>146.01958044446894</v>
      </c>
      <c r="X22" s="112">
        <v>6.3038938561315128</v>
      </c>
      <c r="Y22" s="112">
        <v>-0.63784611099170996</v>
      </c>
      <c r="AA22" s="112">
        <v>0.30102704686206999</v>
      </c>
      <c r="AB22" s="112">
        <v>19.814548461806194</v>
      </c>
      <c r="AC22" s="112">
        <v>75.491198721369216</v>
      </c>
      <c r="AD22" s="112">
        <v>3.5687066697558603</v>
      </c>
      <c r="AE22" s="112">
        <v>43.403056115828846</v>
      </c>
      <c r="AF22" s="112">
        <v>60.17108108710336</v>
      </c>
      <c r="AG22" s="112">
        <v>-1.2408066003657696</v>
      </c>
      <c r="AH22" s="112">
        <v>26.907055033920102</v>
      </c>
      <c r="AI22" s="112">
        <v>156.35014190224081</v>
      </c>
      <c r="AJ22" s="112">
        <v>7.6527989262342864</v>
      </c>
      <c r="AL22" s="112">
        <v>127.49453027745611</v>
      </c>
      <c r="AM22" s="112">
        <v>26.772449588567884</v>
      </c>
      <c r="AN22" s="112">
        <v>6.2920347537591734</v>
      </c>
      <c r="AO22" s="112">
        <v>16.912001949412986</v>
      </c>
      <c r="AQ22" s="112">
        <v>59.980205085195642</v>
      </c>
      <c r="AR22" s="112">
        <v>64.367586213465515</v>
      </c>
      <c r="AS22" s="112">
        <v>634.04167620123349</v>
      </c>
      <c r="AT22" s="112"/>
      <c r="AU22" s="112" t="s">
        <v>183</v>
      </c>
      <c r="AV22" s="112"/>
      <c r="AW22" s="112"/>
      <c r="AX22" s="112"/>
      <c r="AZ22" s="132" t="s">
        <v>232</v>
      </c>
    </row>
    <row r="23" spans="1:52">
      <c r="A23" t="s">
        <v>139</v>
      </c>
      <c r="B23" t="s">
        <v>140</v>
      </c>
      <c r="C23" s="108" t="s">
        <v>141</v>
      </c>
      <c r="D23" s="110">
        <v>69.834118588023657</v>
      </c>
      <c r="E23" s="110">
        <v>0.85607556955869502</v>
      </c>
      <c r="F23" s="110">
        <v>12.319616242384898</v>
      </c>
      <c r="G23" s="110">
        <v>5.185653162729106</v>
      </c>
      <c r="H23" s="111">
        <v>6.395966899001744E-2</v>
      </c>
      <c r="I23" s="110">
        <v>0.26567862503545708</v>
      </c>
      <c r="J23" s="110">
        <v>1.6727913428158407</v>
      </c>
      <c r="K23" s="110">
        <v>2.5977465559022468</v>
      </c>
      <c r="L23" s="111">
        <v>4.982950211776128</v>
      </c>
      <c r="M23" s="111">
        <v>0.12299936344234123</v>
      </c>
      <c r="N23" s="110">
        <v>1.5925120880096522</v>
      </c>
      <c r="O23" s="110">
        <v>99.494101418668066</v>
      </c>
      <c r="P23" s="110"/>
      <c r="Q23" s="110">
        <f t="shared" si="0"/>
        <v>7.5806967676783747</v>
      </c>
      <c r="R23" s="110"/>
      <c r="S23" s="110">
        <f>(F23/102)/((J23/56)+(K23/62)+(L23/94))</f>
        <v>0.96794396114387926</v>
      </c>
      <c r="V23" s="112">
        <v>1564.9098963618997</v>
      </c>
      <c r="W23" s="112">
        <v>151.71777547486084</v>
      </c>
      <c r="X23" s="112">
        <v>8.3404655564409307</v>
      </c>
      <c r="Y23" s="112">
        <v>-0.65226371088625001</v>
      </c>
      <c r="AA23" s="112">
        <v>2.34938377935653</v>
      </c>
      <c r="AB23" s="112">
        <v>19.004906867716976</v>
      </c>
      <c r="AC23" s="112">
        <v>76.740036912992565</v>
      </c>
      <c r="AD23" s="112">
        <v>3.7079307089231186</v>
      </c>
      <c r="AE23" s="112">
        <v>45.759223773636045</v>
      </c>
      <c r="AF23" s="112">
        <v>63.171074885952635</v>
      </c>
      <c r="AG23" s="112">
        <v>-1.5782044163617575</v>
      </c>
      <c r="AH23" s="112">
        <v>27.59719707379471</v>
      </c>
      <c r="AI23" s="112">
        <v>157.60843530044411</v>
      </c>
      <c r="AJ23" s="112">
        <v>8.448157935561234</v>
      </c>
      <c r="AL23" s="112">
        <v>109.78054715509998</v>
      </c>
      <c r="AM23" s="112">
        <v>26.879878913955494</v>
      </c>
      <c r="AN23" s="112">
        <v>5.9401501894466842</v>
      </c>
      <c r="AO23" s="112">
        <v>21.7043443595174</v>
      </c>
      <c r="AQ23" s="112">
        <v>61.914052123688215</v>
      </c>
      <c r="AR23" s="112">
        <v>73.735575084121706</v>
      </c>
      <c r="AS23" s="112">
        <v>735.12477931193166</v>
      </c>
      <c r="AT23" s="112"/>
      <c r="AU23" s="112" t="s">
        <v>183</v>
      </c>
      <c r="AV23" s="112"/>
      <c r="AW23" s="112"/>
      <c r="AX23" s="112"/>
      <c r="AZ23" s="132" t="s">
        <v>232</v>
      </c>
    </row>
    <row r="24" spans="1:52">
      <c r="A24" t="s">
        <v>142</v>
      </c>
      <c r="B24" t="s">
        <v>143</v>
      </c>
      <c r="C24" s="108" t="s">
        <v>144</v>
      </c>
      <c r="D24" s="110">
        <v>70.651444806443365</v>
      </c>
      <c r="E24" s="110">
        <v>0.6097535559129944</v>
      </c>
      <c r="F24" s="110">
        <v>12.534933755981884</v>
      </c>
      <c r="G24" s="110">
        <v>3.9883880132669631</v>
      </c>
      <c r="H24" s="111">
        <v>5.3978183638199499E-2</v>
      </c>
      <c r="I24" s="110">
        <v>0.20991515859299806</v>
      </c>
      <c r="J24" s="110">
        <v>1.6493333889449846</v>
      </c>
      <c r="K24" s="110">
        <v>2.7488889815749746</v>
      </c>
      <c r="L24" s="111">
        <v>5.6657100900243478</v>
      </c>
      <c r="M24" s="111">
        <v>9.995959932999908E-2</v>
      </c>
      <c r="N24" s="110">
        <v>2.0049961630774007</v>
      </c>
      <c r="O24" s="110">
        <v>100.2173016967881</v>
      </c>
      <c r="P24" s="110"/>
      <c r="Q24" s="110">
        <f t="shared" si="0"/>
        <v>8.4145990715993229</v>
      </c>
      <c r="R24" s="110"/>
      <c r="S24" s="110">
        <f t="shared" ref="S24:S31" si="1">(F24/102)/((J24/56)+(K24/62)+(L24/94))</f>
        <v>0.91667111131757839</v>
      </c>
      <c r="V24" s="112">
        <v>1200.06</v>
      </c>
      <c r="W24" s="112">
        <v>157.55645179076788</v>
      </c>
      <c r="X24" s="112">
        <v>1.04</v>
      </c>
      <c r="Y24" s="112">
        <v>12.78</v>
      </c>
      <c r="AA24" s="112">
        <v>-1.7</v>
      </c>
      <c r="AB24" s="112">
        <v>20.6</v>
      </c>
      <c r="AC24" s="112">
        <v>81.489645927956587</v>
      </c>
      <c r="AD24" s="112">
        <v>3.3308001402990515</v>
      </c>
      <c r="AE24" s="112">
        <v>46.567108451058445</v>
      </c>
      <c r="AF24" s="112">
        <v>45.551343032186153</v>
      </c>
      <c r="AG24" s="112">
        <v>-0.5</v>
      </c>
      <c r="AH24" s="112">
        <v>26.635537916839144</v>
      </c>
      <c r="AI24" s="112">
        <v>178.488677812037</v>
      </c>
      <c r="AJ24" s="112">
        <v>7</v>
      </c>
      <c r="AL24" s="112">
        <v>93.204737032061772</v>
      </c>
      <c r="AM24" s="112">
        <v>29.857257320609083</v>
      </c>
      <c r="AN24" s="112">
        <v>6.8263246908103685</v>
      </c>
      <c r="AO24" s="112">
        <v>10.15</v>
      </c>
      <c r="AQ24" s="112">
        <v>68.363182925130047</v>
      </c>
      <c r="AR24" s="112">
        <v>57.4</v>
      </c>
      <c r="AS24" s="112">
        <v>591.86619599339167</v>
      </c>
      <c r="AT24" s="112"/>
      <c r="AU24" s="112" t="s">
        <v>184</v>
      </c>
      <c r="AV24" s="112"/>
      <c r="AW24" s="112"/>
      <c r="AX24" s="112"/>
      <c r="AZ24" s="132" t="s">
        <v>240</v>
      </c>
    </row>
    <row r="25" spans="1:52">
      <c r="A25" t="s">
        <v>145</v>
      </c>
      <c r="B25" t="s">
        <v>146</v>
      </c>
      <c r="C25" s="108" t="s">
        <v>147</v>
      </c>
      <c r="D25" s="110">
        <v>73.303196532177338</v>
      </c>
      <c r="E25" s="110">
        <v>0.46734268000709916</v>
      </c>
      <c r="F25" s="110">
        <v>11.882436225712414</v>
      </c>
      <c r="G25" s="110">
        <v>2.6449606996146464</v>
      </c>
      <c r="H25" s="111">
        <v>4.1762537362336524E-2</v>
      </c>
      <c r="I25" s="110">
        <v>2.9830383830240371E-2</v>
      </c>
      <c r="J25" s="110">
        <v>1.1434980468258809</v>
      </c>
      <c r="K25" s="110">
        <v>1.9787487940726112</v>
      </c>
      <c r="L25" s="111">
        <v>6.5606957503975325</v>
      </c>
      <c r="M25" s="111">
        <v>4.8722960256059281E-2</v>
      </c>
      <c r="N25" s="110">
        <v>2.531391260673018</v>
      </c>
      <c r="O25" s="110">
        <v>100.63258587092916</v>
      </c>
      <c r="P25" s="110"/>
      <c r="Q25" s="110">
        <f t="shared" si="0"/>
        <v>8.5394445444701432</v>
      </c>
      <c r="R25" s="110"/>
      <c r="S25" s="110">
        <f t="shared" si="1"/>
        <v>0.95385986355852548</v>
      </c>
      <c r="V25" s="112">
        <v>1066.7</v>
      </c>
      <c r="W25" s="112">
        <v>167.67437739914789</v>
      </c>
      <c r="X25" s="112">
        <v>0.6</v>
      </c>
      <c r="Y25" s="112">
        <v>15.56</v>
      </c>
      <c r="AA25" s="112">
        <v>-3.3</v>
      </c>
      <c r="AB25" s="112">
        <v>17.8</v>
      </c>
      <c r="AC25" s="112">
        <v>83.008675479413711</v>
      </c>
      <c r="AD25" s="112">
        <v>3.3225852245274665</v>
      </c>
      <c r="AE25" s="112">
        <v>49.819977335388039</v>
      </c>
      <c r="AF25" s="112">
        <v>48.632514035175809</v>
      </c>
      <c r="AG25" s="112">
        <v>-1.4</v>
      </c>
      <c r="AH25" s="112">
        <v>26.689239321968202</v>
      </c>
      <c r="AI25" s="112">
        <v>175.79656987558232</v>
      </c>
      <c r="AJ25" s="112">
        <v>6.3</v>
      </c>
      <c r="AL25" s="112">
        <v>61.68863541929727</v>
      </c>
      <c r="AM25" s="112">
        <v>28.177956529861437</v>
      </c>
      <c r="AN25" s="112">
        <v>6.2417701361345967</v>
      </c>
      <c r="AO25" s="112">
        <v>5.3049999999999997</v>
      </c>
      <c r="AQ25" s="112">
        <v>67.224753548669625</v>
      </c>
      <c r="AR25" s="112">
        <v>52.7</v>
      </c>
      <c r="AS25" s="112">
        <v>559.88449640089675</v>
      </c>
      <c r="AT25" s="112"/>
      <c r="AU25" s="112" t="s">
        <v>184</v>
      </c>
      <c r="AV25" s="112"/>
      <c r="AW25" s="112"/>
      <c r="AX25" s="112"/>
    </row>
    <row r="26" spans="1:52">
      <c r="A26" t="s">
        <v>148</v>
      </c>
      <c r="B26" t="s">
        <v>149</v>
      </c>
      <c r="C26" s="108" t="s">
        <v>150</v>
      </c>
      <c r="D26" s="110">
        <v>71.182525783545486</v>
      </c>
      <c r="E26" s="110">
        <v>0.50942627866011092</v>
      </c>
      <c r="F26" s="110">
        <v>12.030297503742617</v>
      </c>
      <c r="G26" s="110">
        <v>3.5170006545957651</v>
      </c>
      <c r="H26" s="111">
        <v>4.9962961945510871E-2</v>
      </c>
      <c r="I26" s="110">
        <v>0.3918663682000853</v>
      </c>
      <c r="J26" s="110">
        <v>1.9691285002054282</v>
      </c>
      <c r="K26" s="110">
        <v>2.7920478734256076</v>
      </c>
      <c r="L26" s="111">
        <v>6.0866643640678246</v>
      </c>
      <c r="M26" s="111">
        <v>7.151561219651556E-2</v>
      </c>
      <c r="N26" s="110">
        <v>2.0466251016535426</v>
      </c>
      <c r="O26" s="110">
        <v>100.6470610022385</v>
      </c>
      <c r="P26" s="110"/>
      <c r="Q26" s="110">
        <f t="shared" si="0"/>
        <v>8.8787122374934313</v>
      </c>
      <c r="R26" s="110"/>
      <c r="S26" s="110">
        <f t="shared" si="1"/>
        <v>0.81370054033432071</v>
      </c>
      <c r="T26" s="110"/>
      <c r="U26" s="112">
        <v>4.46</v>
      </c>
      <c r="V26" s="112">
        <v>1088.3800000000001</v>
      </c>
      <c r="W26" s="112">
        <v>145.37</v>
      </c>
      <c r="X26" s="112">
        <v>5.24</v>
      </c>
      <c r="Y26" s="112">
        <v>2.02</v>
      </c>
      <c r="Z26" s="112">
        <v>4.91</v>
      </c>
      <c r="AA26" s="112">
        <v>0.06</v>
      </c>
      <c r="AB26" s="112">
        <v>19.93</v>
      </c>
      <c r="AC26" s="112">
        <v>78.3</v>
      </c>
      <c r="AD26" s="112">
        <v>2.64</v>
      </c>
      <c r="AE26" s="112">
        <v>44.38</v>
      </c>
      <c r="AF26" s="112">
        <v>61.38</v>
      </c>
      <c r="AG26" s="112">
        <v>-1.59</v>
      </c>
      <c r="AH26" s="112">
        <v>25.25</v>
      </c>
      <c r="AI26" s="112">
        <v>193.62</v>
      </c>
      <c r="AJ26" s="112">
        <v>4.22</v>
      </c>
      <c r="AK26" s="112">
        <v>9.58</v>
      </c>
      <c r="AL26" s="112">
        <v>87.94</v>
      </c>
      <c r="AM26" s="112">
        <v>36.770000000000003</v>
      </c>
      <c r="AN26" s="112">
        <v>7.16</v>
      </c>
      <c r="AO26" s="112">
        <v>10.76</v>
      </c>
      <c r="AP26" s="112">
        <v>4.96</v>
      </c>
      <c r="AQ26" s="112">
        <v>66.14</v>
      </c>
      <c r="AR26" s="112">
        <v>54.33</v>
      </c>
      <c r="AS26" s="112">
        <v>524.29999999999995</v>
      </c>
      <c r="AT26" s="112"/>
      <c r="AU26" s="112" t="s">
        <v>184</v>
      </c>
      <c r="AV26" s="112"/>
      <c r="AW26" s="112"/>
      <c r="AX26" s="112"/>
    </row>
    <row r="27" spans="1:52">
      <c r="A27" t="s">
        <v>151</v>
      </c>
      <c r="B27" t="s">
        <v>152</v>
      </c>
      <c r="C27" s="108" t="s">
        <v>153</v>
      </c>
      <c r="D27" s="110">
        <v>69.669796883028255</v>
      </c>
      <c r="E27" s="110">
        <v>0.5179547250386447</v>
      </c>
      <c r="F27" s="110">
        <v>12.636140744810707</v>
      </c>
      <c r="G27" s="110">
        <v>4.2413651069202221</v>
      </c>
      <c r="H27" s="111">
        <v>6.2545476231081615E-2</v>
      </c>
      <c r="I27" s="110">
        <v>0.28340918917208857</v>
      </c>
      <c r="J27" s="110">
        <v>1.7688642496602769</v>
      </c>
      <c r="K27" s="110">
        <v>2.8634100837042054</v>
      </c>
      <c r="L27" s="111">
        <v>5.4052973286580057</v>
      </c>
      <c r="M27" s="111">
        <v>0.10456821807383958</v>
      </c>
      <c r="N27" s="110">
        <v>2.2686025408348978</v>
      </c>
      <c r="O27" s="110">
        <v>99.821954546132233</v>
      </c>
      <c r="P27" s="110"/>
      <c r="Q27" s="110">
        <f t="shared" si="0"/>
        <v>8.2687074123622111</v>
      </c>
      <c r="R27" s="110"/>
      <c r="S27" s="110">
        <f t="shared" si="1"/>
        <v>0.91579815352181604</v>
      </c>
      <c r="T27" s="113"/>
      <c r="U27" s="112">
        <v>4.16</v>
      </c>
      <c r="V27" s="112">
        <v>1188.8499999999999</v>
      </c>
      <c r="W27" s="112">
        <v>154.52000000000001</v>
      </c>
      <c r="X27" s="112">
        <v>7.83</v>
      </c>
      <c r="Y27" s="112">
        <v>1.1399999999999999</v>
      </c>
      <c r="Z27" s="112">
        <v>4.3099999999999996</v>
      </c>
      <c r="AA27" s="112">
        <v>2.4700000000000002</v>
      </c>
      <c r="AB27" s="112">
        <v>21.59</v>
      </c>
      <c r="AC27" s="112">
        <v>84.6</v>
      </c>
      <c r="AD27" s="112">
        <v>2.96</v>
      </c>
      <c r="AE27" s="112">
        <v>50.58</v>
      </c>
      <c r="AF27" s="112">
        <v>64.19</v>
      </c>
      <c r="AG27" s="112">
        <v>-1.1000000000000001</v>
      </c>
      <c r="AH27" s="112">
        <v>24.44</v>
      </c>
      <c r="AI27" s="112">
        <v>181.88</v>
      </c>
      <c r="AJ27" s="112">
        <v>4.76</v>
      </c>
      <c r="AK27" s="112"/>
      <c r="AL27" s="112">
        <v>109.77</v>
      </c>
      <c r="AM27" s="112">
        <v>36.31</v>
      </c>
      <c r="AN27" s="112">
        <v>6.79</v>
      </c>
      <c r="AO27" s="112">
        <v>19.149999999999999</v>
      </c>
      <c r="AQ27" s="112">
        <v>70</v>
      </c>
      <c r="AR27" s="112">
        <v>63.41</v>
      </c>
      <c r="AS27" s="112">
        <v>637.34</v>
      </c>
      <c r="AT27" s="112"/>
      <c r="AU27" s="112" t="s">
        <v>184</v>
      </c>
      <c r="AV27" s="112"/>
      <c r="AW27" s="112"/>
      <c r="AX27" s="112"/>
      <c r="AZ27" s="132" t="s">
        <v>232</v>
      </c>
    </row>
    <row r="28" spans="1:52">
      <c r="A28" t="s">
        <v>154</v>
      </c>
      <c r="B28" t="s">
        <v>155</v>
      </c>
      <c r="C28" s="108" t="s">
        <v>156</v>
      </c>
      <c r="D28" s="110">
        <v>66.995975908531008</v>
      </c>
      <c r="E28" s="110">
        <v>0.74222947070675749</v>
      </c>
      <c r="F28" s="110">
        <v>13.399195181706203</v>
      </c>
      <c r="G28" s="110">
        <v>5.5276563213161154</v>
      </c>
      <c r="H28" s="111">
        <v>6.9339858447604971E-2</v>
      </c>
      <c r="I28" s="110">
        <v>0.48830886230707732</v>
      </c>
      <c r="J28" s="110">
        <v>2.490375197766094</v>
      </c>
      <c r="K28" s="110">
        <v>2.9982164145654546</v>
      </c>
      <c r="L28" s="111">
        <v>4.7785905265370587</v>
      </c>
      <c r="M28" s="111">
        <v>0.20801957534281493</v>
      </c>
      <c r="N28" s="110">
        <v>2.3389290068461155</v>
      </c>
      <c r="O28" s="110">
        <v>100.03683632407231</v>
      </c>
      <c r="P28" s="110"/>
      <c r="Q28" s="110">
        <f t="shared" si="0"/>
        <v>7.7768069411025138</v>
      </c>
      <c r="R28" s="110"/>
      <c r="S28" s="110">
        <f t="shared" si="1"/>
        <v>0.91437933513110825</v>
      </c>
      <c r="T28" s="113"/>
      <c r="U28" s="112">
        <v>4.32</v>
      </c>
      <c r="V28" s="112">
        <v>1241.4000000000001</v>
      </c>
      <c r="W28" s="112">
        <v>140.81</v>
      </c>
      <c r="X28" s="112">
        <v>11.81</v>
      </c>
      <c r="Y28" s="112">
        <v>-0.28000000000000003</v>
      </c>
      <c r="Z28" s="112">
        <v>6.69</v>
      </c>
      <c r="AA28" s="112">
        <v>6.3</v>
      </c>
      <c r="AB28" s="112">
        <v>21.38</v>
      </c>
      <c r="AC28" s="112">
        <v>80</v>
      </c>
      <c r="AD28" s="112">
        <v>2.7</v>
      </c>
      <c r="AE28" s="112">
        <v>45.04</v>
      </c>
      <c r="AF28" s="112">
        <v>62.5</v>
      </c>
      <c r="AG28" s="112">
        <v>0.52</v>
      </c>
      <c r="AH28" s="112">
        <v>17.79</v>
      </c>
      <c r="AI28" s="112">
        <v>160.16</v>
      </c>
      <c r="AJ28" s="112">
        <v>9.25</v>
      </c>
      <c r="AK28" s="112"/>
      <c r="AL28" s="112">
        <v>148.06</v>
      </c>
      <c r="AM28" s="112">
        <v>30.64</v>
      </c>
      <c r="AN28" s="112">
        <v>3.36</v>
      </c>
      <c r="AO28" s="112">
        <v>38.020000000000003</v>
      </c>
      <c r="AQ28" s="112">
        <v>63.68</v>
      </c>
      <c r="AR28" s="112">
        <v>69.64</v>
      </c>
      <c r="AS28" s="112">
        <v>660.35</v>
      </c>
      <c r="AT28" s="112"/>
      <c r="AU28" s="112" t="s">
        <v>184</v>
      </c>
      <c r="AV28" s="112"/>
      <c r="AW28" s="112"/>
      <c r="AX28" s="112"/>
      <c r="AZ28" s="132" t="s">
        <v>238</v>
      </c>
    </row>
    <row r="29" spans="1:52">
      <c r="A29" t="s">
        <v>157</v>
      </c>
      <c r="B29" t="s">
        <v>158</v>
      </c>
      <c r="C29" s="108" t="s">
        <v>159</v>
      </c>
      <c r="D29" s="110">
        <v>70.798174758716044</v>
      </c>
      <c r="E29" s="110">
        <v>0.47869608985471035</v>
      </c>
      <c r="F29" s="110">
        <v>12.358174564616503</v>
      </c>
      <c r="G29" s="110">
        <v>3.9468004143123059</v>
      </c>
      <c r="H29" s="111">
        <v>5.9592778532933328E-2</v>
      </c>
      <c r="I29" s="110">
        <v>0.25400200686168306</v>
      </c>
      <c r="J29" s="110">
        <v>1.5923971968636284</v>
      </c>
      <c r="K29" s="110">
        <v>2.8135606913909506</v>
      </c>
      <c r="L29" s="111">
        <v>5.3516268984165372</v>
      </c>
      <c r="M29" s="111">
        <v>9.76930795621858E-2</v>
      </c>
      <c r="N29" s="110">
        <v>2.3083045900769057</v>
      </c>
      <c r="O29" s="110">
        <v>100.05902306920439</v>
      </c>
      <c r="P29" s="110"/>
      <c r="Q29" s="110">
        <f t="shared" si="0"/>
        <v>8.1651875898074877</v>
      </c>
      <c r="R29" s="110"/>
      <c r="S29" s="110">
        <f t="shared" si="1"/>
        <v>0.92665806491686242</v>
      </c>
      <c r="T29" s="113"/>
      <c r="U29" s="112">
        <v>4.01</v>
      </c>
      <c r="V29" s="112">
        <v>1161.1400000000001</v>
      </c>
      <c r="W29" s="112">
        <v>156.13999999999999</v>
      </c>
      <c r="X29" s="112">
        <v>6.31</v>
      </c>
      <c r="Y29" s="112">
        <v>-3.23</v>
      </c>
      <c r="Z29" s="112">
        <v>6.89</v>
      </c>
      <c r="AA29" s="112">
        <v>2.34</v>
      </c>
      <c r="AB29" s="112">
        <v>20.7</v>
      </c>
      <c r="AC29" s="112">
        <v>81.33</v>
      </c>
      <c r="AD29" s="112">
        <v>3.44</v>
      </c>
      <c r="AE29" s="112">
        <v>50.58</v>
      </c>
      <c r="AF29" s="112">
        <v>64.819999999999993</v>
      </c>
      <c r="AG29" s="112">
        <v>-0.89</v>
      </c>
      <c r="AH29" s="112">
        <v>27.53</v>
      </c>
      <c r="AI29" s="112">
        <v>188.47</v>
      </c>
      <c r="AJ29" s="112">
        <v>5.44</v>
      </c>
      <c r="AK29" s="112"/>
      <c r="AL29" s="112">
        <v>90.83</v>
      </c>
      <c r="AM29" s="112">
        <v>33.79</v>
      </c>
      <c r="AN29" s="112">
        <v>5.19</v>
      </c>
      <c r="AO29" s="112">
        <v>11.51</v>
      </c>
      <c r="AQ29" s="112">
        <v>71.069999999999993</v>
      </c>
      <c r="AR29" s="112">
        <v>57.51</v>
      </c>
      <c r="AS29" s="112">
        <v>600.30999999999995</v>
      </c>
      <c r="AT29" s="112"/>
      <c r="AU29" s="112" t="s">
        <v>184</v>
      </c>
      <c r="AV29" s="112"/>
      <c r="AW29" s="112"/>
      <c r="AX29" s="112"/>
      <c r="AZ29" s="132" t="s">
        <v>233</v>
      </c>
    </row>
    <row r="30" spans="1:52">
      <c r="A30" t="s">
        <v>160</v>
      </c>
      <c r="B30" t="s">
        <v>161</v>
      </c>
      <c r="C30" s="108" t="s">
        <v>162</v>
      </c>
      <c r="D30" s="110">
        <v>68.345029087470948</v>
      </c>
      <c r="E30" s="110">
        <v>0.56371042193875354</v>
      </c>
      <c r="F30" s="110">
        <v>12.868148252532928</v>
      </c>
      <c r="G30" s="110">
        <v>4.810976876891087</v>
      </c>
      <c r="H30" s="111">
        <v>7.1921674523220278E-2</v>
      </c>
      <c r="I30" s="110">
        <v>0.37904666302778262</v>
      </c>
      <c r="J30" s="110">
        <v>2.2548416877550141</v>
      </c>
      <c r="K30" s="110">
        <v>2.8379904001054492</v>
      </c>
      <c r="L30" s="111">
        <v>4.8712355771672975</v>
      </c>
      <c r="M30" s="111">
        <v>0.11954548603183912</v>
      </c>
      <c r="N30" s="110">
        <v>2.8065819580350939</v>
      </c>
      <c r="O30" s="110">
        <v>99.92902808547943</v>
      </c>
      <c r="P30" s="110"/>
      <c r="Q30" s="110">
        <f t="shared" si="0"/>
        <v>7.7092259772727463</v>
      </c>
      <c r="R30" s="110"/>
      <c r="S30" s="110">
        <f t="shared" si="1"/>
        <v>0.91511427336564999</v>
      </c>
      <c r="T30" s="113"/>
      <c r="U30" s="112">
        <v>5.0599999999999996</v>
      </c>
      <c r="V30" s="112">
        <v>1245.8399999999999</v>
      </c>
      <c r="W30" s="112">
        <v>152.44</v>
      </c>
      <c r="X30" s="112">
        <v>8.7899999999999991</v>
      </c>
      <c r="Y30" s="112">
        <v>-1.33</v>
      </c>
      <c r="Z30" s="112">
        <v>6.85</v>
      </c>
      <c r="AA30" s="112">
        <v>-0.66</v>
      </c>
      <c r="AB30" s="112">
        <v>21.36</v>
      </c>
      <c r="AC30" s="112">
        <v>83.32</v>
      </c>
      <c r="AD30" s="112">
        <v>2.94</v>
      </c>
      <c r="AE30" s="112">
        <v>48.5</v>
      </c>
      <c r="AF30" s="112">
        <v>66.63</v>
      </c>
      <c r="AG30" s="112">
        <v>-0.31</v>
      </c>
      <c r="AH30" s="112">
        <v>22.95</v>
      </c>
      <c r="AI30" s="112">
        <v>169.29</v>
      </c>
      <c r="AJ30" s="112">
        <v>7.92</v>
      </c>
      <c r="AK30" s="112"/>
      <c r="AL30" s="112">
        <v>128.63999999999999</v>
      </c>
      <c r="AM30" s="112">
        <v>33.619999999999997</v>
      </c>
      <c r="AN30" s="112">
        <v>4.8</v>
      </c>
      <c r="AO30" s="112">
        <v>18.29</v>
      </c>
      <c r="AQ30" s="112">
        <v>69.34</v>
      </c>
      <c r="AR30" s="112">
        <v>63.56</v>
      </c>
      <c r="AS30" s="112">
        <v>683.77</v>
      </c>
      <c r="AT30" s="112"/>
      <c r="AU30" s="112" t="s">
        <v>184</v>
      </c>
      <c r="AV30" s="112"/>
      <c r="AW30" s="112"/>
      <c r="AX30" s="112"/>
      <c r="AZ30" s="132" t="s">
        <v>239</v>
      </c>
    </row>
    <row r="31" spans="1:52">
      <c r="A31" t="s">
        <v>163</v>
      </c>
      <c r="B31" t="s">
        <v>164</v>
      </c>
      <c r="C31" s="107" t="s">
        <v>165</v>
      </c>
      <c r="D31" s="110">
        <v>68.946603518267906</v>
      </c>
      <c r="E31" s="110">
        <v>0.61550744248985101</v>
      </c>
      <c r="F31" s="110">
        <v>12.495778078484435</v>
      </c>
      <c r="G31" s="110">
        <v>4.9533694181326107</v>
      </c>
      <c r="H31" s="111">
        <v>7.3274695534506065E-2</v>
      </c>
      <c r="I31" s="110">
        <v>0.36148849797022997</v>
      </c>
      <c r="J31" s="110">
        <v>1.9442219215155612</v>
      </c>
      <c r="K31" s="110">
        <v>2.8039783491204324</v>
      </c>
      <c r="L31" s="111">
        <v>5.3881326116373467</v>
      </c>
      <c r="M31" s="111">
        <v>0.11040054127198916</v>
      </c>
      <c r="N31" s="110">
        <v>2.3004059539918971</v>
      </c>
      <c r="O31" s="110">
        <v>99.993161028416765</v>
      </c>
      <c r="P31" s="110"/>
      <c r="Q31" s="110">
        <f t="shared" si="0"/>
        <v>8.1921109607577787</v>
      </c>
      <c r="R31" s="110"/>
      <c r="S31" s="110">
        <f t="shared" si="1"/>
        <v>0.89249469071879362</v>
      </c>
      <c r="T31" s="113"/>
      <c r="U31" s="112">
        <v>6.33</v>
      </c>
      <c r="V31" s="112">
        <v>1173.77</v>
      </c>
      <c r="W31" s="112">
        <v>161.84</v>
      </c>
      <c r="X31" s="112">
        <v>8.58</v>
      </c>
      <c r="Y31" s="112">
        <v>0.74</v>
      </c>
      <c r="Z31" s="112">
        <v>4.24</v>
      </c>
      <c r="AA31" s="112">
        <v>3.02</v>
      </c>
      <c r="AB31" s="112">
        <v>20.61</v>
      </c>
      <c r="AC31" s="112">
        <v>82.55</v>
      </c>
      <c r="AD31" s="112">
        <v>2.85</v>
      </c>
      <c r="AE31" s="112">
        <v>51.47</v>
      </c>
      <c r="AF31" s="112">
        <v>67.75</v>
      </c>
      <c r="AG31" s="112">
        <v>0.31</v>
      </c>
      <c r="AH31" s="112">
        <v>21.52</v>
      </c>
      <c r="AI31" s="112">
        <v>177.23</v>
      </c>
      <c r="AJ31" s="112">
        <v>3.27</v>
      </c>
      <c r="AK31" s="112"/>
      <c r="AL31" s="112">
        <v>111.45</v>
      </c>
      <c r="AM31" s="112">
        <v>33.020000000000003</v>
      </c>
      <c r="AN31" s="112">
        <v>5.88</v>
      </c>
      <c r="AO31" s="112">
        <v>19.78</v>
      </c>
      <c r="AQ31" s="112">
        <v>71.73</v>
      </c>
      <c r="AR31" s="112">
        <v>60.46</v>
      </c>
      <c r="AS31" s="112">
        <v>685.79</v>
      </c>
      <c r="AT31" s="112"/>
      <c r="AU31" s="112" t="s">
        <v>184</v>
      </c>
      <c r="AV31" s="112"/>
      <c r="AW31" s="112"/>
      <c r="AX31" s="112"/>
      <c r="AZ31" s="132" t="s">
        <v>231</v>
      </c>
    </row>
    <row r="32" spans="1:52">
      <c r="A32" t="s">
        <v>166</v>
      </c>
      <c r="B32" t="s">
        <v>167</v>
      </c>
      <c r="C32" s="108" t="s">
        <v>168</v>
      </c>
      <c r="D32" s="110">
        <v>70.794833568808215</v>
      </c>
      <c r="E32" s="110">
        <v>0.59717278421601194</v>
      </c>
      <c r="F32" s="110">
        <v>12.351523753534513</v>
      </c>
      <c r="G32" s="110">
        <v>3.9114817366148782</v>
      </c>
      <c r="H32" s="111">
        <v>4.7773822737280952E-2</v>
      </c>
      <c r="I32" s="110">
        <v>0.16919895552787007</v>
      </c>
      <c r="J32" s="110">
        <v>1.5725549984354981</v>
      </c>
      <c r="K32" s="110">
        <v>3.1152513576601955</v>
      </c>
      <c r="L32" s="111">
        <v>4.9615105488613658</v>
      </c>
      <c r="M32" s="111">
        <v>9.0571205606095134E-2</v>
      </c>
      <c r="N32" s="110">
        <v>0.46218754637774151</v>
      </c>
      <c r="O32" s="110">
        <v>98.074060278379676</v>
      </c>
      <c r="P32" s="110"/>
      <c r="Q32" s="110">
        <f t="shared" si="0"/>
        <v>8.0767619065215612</v>
      </c>
      <c r="R32" s="110"/>
      <c r="S32" s="110">
        <f>(F32/102)/((J32/56)+(K32/62)+(L32/94))</f>
        <v>0.92360586471556572</v>
      </c>
      <c r="V32" s="112">
        <v>1229.0293569460925</v>
      </c>
      <c r="W32" s="112">
        <v>162.66837457459945</v>
      </c>
      <c r="X32" s="112">
        <v>7.0102617577786104</v>
      </c>
      <c r="Y32" s="112">
        <v>-0.93088199260199</v>
      </c>
      <c r="AA32" s="112">
        <v>-1.2896750183892001</v>
      </c>
      <c r="AB32" s="112">
        <v>18.633537288860463</v>
      </c>
      <c r="AC32" s="112">
        <v>92.441011454127533</v>
      </c>
      <c r="AD32" s="112">
        <v>3.8066511364294784</v>
      </c>
      <c r="AE32" s="112">
        <v>48.462542281957433</v>
      </c>
      <c r="AF32" s="112">
        <v>70.719118451959531</v>
      </c>
      <c r="AG32" s="112">
        <v>-0.97188256686053143</v>
      </c>
      <c r="AH32" s="112">
        <v>29.516064629244976</v>
      </c>
      <c r="AI32" s="112">
        <v>174.02433403900611</v>
      </c>
      <c r="AJ32" s="112">
        <v>6.1936198198303121</v>
      </c>
      <c r="AL32" s="112">
        <v>93.845587843638398</v>
      </c>
      <c r="AM32" s="112">
        <v>31.71190354467933</v>
      </c>
      <c r="AN32" s="112">
        <v>7.5564732882192969</v>
      </c>
      <c r="AO32" s="112">
        <v>15.375508366998044</v>
      </c>
      <c r="AQ32" s="112">
        <v>76.467161801994891</v>
      </c>
      <c r="AR32" s="112">
        <v>59.051310776268572</v>
      </c>
      <c r="AS32" s="112">
        <v>610.9085625409723</v>
      </c>
      <c r="AT32" s="112"/>
      <c r="AU32" s="112" t="s">
        <v>187</v>
      </c>
      <c r="AV32" s="112"/>
      <c r="AW32" s="112"/>
      <c r="AX32" s="112"/>
      <c r="AZ32" s="132" t="s">
        <v>231</v>
      </c>
    </row>
    <row r="33" spans="1:52">
      <c r="A33" t="s">
        <v>169</v>
      </c>
      <c r="B33" t="s">
        <v>170</v>
      </c>
      <c r="C33" s="108" t="s">
        <v>171</v>
      </c>
      <c r="D33" s="110">
        <v>69.346512787885729</v>
      </c>
      <c r="E33" s="110">
        <v>0.76560905838005477</v>
      </c>
      <c r="F33" s="110">
        <v>12.544209956534743</v>
      </c>
      <c r="G33" s="110">
        <v>4.416975336808008</v>
      </c>
      <c r="H33" s="111">
        <v>5.3985254116542321E-2</v>
      </c>
      <c r="I33" s="110">
        <v>0.49077503742311201</v>
      </c>
      <c r="J33" s="110">
        <v>1.923838146698599</v>
      </c>
      <c r="K33" s="110">
        <v>2.6403697013363425</v>
      </c>
      <c r="L33" s="111">
        <v>5.479012517791622</v>
      </c>
      <c r="M33" s="111">
        <v>0.13839856055331756</v>
      </c>
      <c r="N33" s="110">
        <v>1.8384485410940066</v>
      </c>
      <c r="O33" s="110">
        <v>99.638134898622056</v>
      </c>
      <c r="P33" s="110"/>
      <c r="Q33" s="110">
        <f t="shared" si="0"/>
        <v>8.1193822191279637</v>
      </c>
      <c r="R33" s="110"/>
      <c r="S33" s="110">
        <f>(F33/102)/((J33/56)+(K33/62)+(L33/94))</f>
        <v>0.90944363058902078</v>
      </c>
      <c r="V33" s="112">
        <v>1127.43980711875</v>
      </c>
      <c r="W33" s="112">
        <v>154.43534021715743</v>
      </c>
      <c r="X33" s="112">
        <v>7.4188711531982969</v>
      </c>
      <c r="Y33" s="112">
        <v>-1.4617052378453992</v>
      </c>
      <c r="AA33" s="112">
        <v>3.9500139685237299</v>
      </c>
      <c r="AB33" s="112">
        <v>18.232714071945519</v>
      </c>
      <c r="AC33" s="112">
        <v>78.041814239867506</v>
      </c>
      <c r="AD33" s="112">
        <v>4.120549549327575</v>
      </c>
      <c r="AE33" s="112">
        <v>43.415749124180394</v>
      </c>
      <c r="AF33" s="112">
        <v>62.936978014547357</v>
      </c>
      <c r="AG33" s="112">
        <v>0.14345243072764446</v>
      </c>
      <c r="AH33" s="112">
        <v>24.977249930821607</v>
      </c>
      <c r="AI33" s="112">
        <v>174.92581511457556</v>
      </c>
      <c r="AJ33" s="112">
        <v>7.2389749886167829</v>
      </c>
      <c r="AL33" s="112">
        <v>92.732291863333927</v>
      </c>
      <c r="AM33" s="112">
        <v>28.763243721588761</v>
      </c>
      <c r="AN33" s="112">
        <v>6.8956400194214611</v>
      </c>
      <c r="AO33" s="112">
        <v>24.313564066873916</v>
      </c>
      <c r="AQ33" s="112">
        <v>60.958125894747369</v>
      </c>
      <c r="AR33" s="112">
        <v>59.171600133211065</v>
      </c>
      <c r="AS33" s="112">
        <v>605.59530109769776</v>
      </c>
      <c r="AT33" s="112"/>
      <c r="AU33" s="112" t="s">
        <v>187</v>
      </c>
      <c r="AV33" s="112"/>
      <c r="AW33" s="112"/>
      <c r="AX33" s="112"/>
      <c r="AZ33" s="142" t="s">
        <v>247</v>
      </c>
    </row>
    <row r="34" spans="1:52">
      <c r="A34" t="s">
        <v>172</v>
      </c>
      <c r="B34" t="s">
        <v>173</v>
      </c>
      <c r="C34" s="108" t="s">
        <v>174</v>
      </c>
      <c r="D34" s="110">
        <v>71.40862308113276</v>
      </c>
      <c r="E34" s="110">
        <v>0.65869589424944264</v>
      </c>
      <c r="F34" s="110">
        <v>12.345557896766069</v>
      </c>
      <c r="G34" s="110">
        <v>3.7226298265915472</v>
      </c>
      <c r="H34" s="111">
        <v>4.3913059616629509E-2</v>
      </c>
      <c r="I34" s="110">
        <v>0.29940722465883757</v>
      </c>
      <c r="J34" s="110">
        <v>1.4670954008283041</v>
      </c>
      <c r="K34" s="110">
        <v>2.3653170748048171</v>
      </c>
      <c r="L34" s="111">
        <v>6.0430358176975378</v>
      </c>
      <c r="M34" s="111">
        <v>0.10778660087718152</v>
      </c>
      <c r="N34" s="110">
        <v>2.168430582199901</v>
      </c>
      <c r="O34" s="110">
        <v>100.63049245942302</v>
      </c>
      <c r="P34" s="110"/>
      <c r="Q34" s="110">
        <f t="shared" si="0"/>
        <v>8.4083528925023554</v>
      </c>
      <c r="R34" s="110"/>
      <c r="S34" s="110">
        <f>(F34/102)/((J34/56)+(K34/62)+(L34/94))</f>
        <v>0.94090969898792542</v>
      </c>
      <c r="V34" s="112">
        <v>1066.04</v>
      </c>
      <c r="W34" s="112">
        <v>151.21107581396382</v>
      </c>
      <c r="X34" s="112">
        <v>1</v>
      </c>
      <c r="Y34" s="112">
        <v>16.75</v>
      </c>
      <c r="AA34" s="112">
        <v>-2.7</v>
      </c>
      <c r="AB34" s="112">
        <v>17.899999999999999</v>
      </c>
      <c r="AC34" s="112">
        <v>78.798541602345097</v>
      </c>
      <c r="AD34" s="112">
        <v>3.9036552109787586</v>
      </c>
      <c r="AE34" s="112">
        <v>46.016373071364406</v>
      </c>
      <c r="AF34" s="112">
        <v>43.5110126347357</v>
      </c>
      <c r="AG34" s="112">
        <v>-0.6</v>
      </c>
      <c r="AH34" s="112">
        <v>26.942359533579321</v>
      </c>
      <c r="AI34" s="112">
        <v>184.77194623716827</v>
      </c>
      <c r="AJ34" s="112">
        <v>5.21</v>
      </c>
      <c r="AL34" s="112">
        <v>72.582090258007582</v>
      </c>
      <c r="AM34" s="112">
        <v>31.004137801237277</v>
      </c>
      <c r="AN34" s="112">
        <v>7.2423210675573308</v>
      </c>
      <c r="AO34" s="112">
        <v>13.75</v>
      </c>
      <c r="AQ34" s="112">
        <v>58.261747272974901</v>
      </c>
      <c r="AR34" s="112">
        <v>45.9</v>
      </c>
      <c r="AS34" s="112">
        <v>573.69417304293745</v>
      </c>
      <c r="AT34" s="112"/>
      <c r="AU34" s="112" t="s">
        <v>185</v>
      </c>
      <c r="AV34" s="112"/>
      <c r="AW34" s="112"/>
      <c r="AX34" s="112"/>
      <c r="AZ34" s="142" t="s">
        <v>247</v>
      </c>
    </row>
    <row r="35" spans="1:52">
      <c r="A35" t="s">
        <v>175</v>
      </c>
      <c r="B35" t="s">
        <v>176</v>
      </c>
      <c r="C35" s="108" t="s">
        <v>177</v>
      </c>
      <c r="D35" s="110">
        <v>67.878146410642898</v>
      </c>
      <c r="E35" s="110">
        <v>0.69233564073490095</v>
      </c>
      <c r="F35" s="110">
        <v>13.027611493265178</v>
      </c>
      <c r="G35" s="110">
        <v>4.7585886292765025</v>
      </c>
      <c r="H35" s="111">
        <v>6.7283322831983336E-2</v>
      </c>
      <c r="I35" s="110">
        <v>0.62407719728216426</v>
      </c>
      <c r="J35" s="110">
        <v>2.3597919022231837</v>
      </c>
      <c r="K35" s="110">
        <v>2.7595913567320705</v>
      </c>
      <c r="L35" s="111">
        <v>5.0247965587421755</v>
      </c>
      <c r="M35" s="111">
        <v>0.17649683235636207</v>
      </c>
      <c r="N35" s="110">
        <v>2.4842060177748402</v>
      </c>
      <c r="O35" s="110">
        <v>99.852925361862262</v>
      </c>
      <c r="P35" s="110"/>
      <c r="Q35" s="110">
        <f t="shared" si="0"/>
        <v>7.7843879154742464</v>
      </c>
      <c r="R35" s="110"/>
      <c r="S35" s="110">
        <f>(F35/102)/((J35/56)+(K35/62)+(L35/94))</f>
        <v>0.9116207692539694</v>
      </c>
      <c r="T35" s="113"/>
      <c r="U35" s="112">
        <v>3.96</v>
      </c>
      <c r="V35" s="112">
        <v>1515.2</v>
      </c>
      <c r="W35" s="112">
        <v>135.91999999999999</v>
      </c>
      <c r="X35" s="112">
        <v>10.35</v>
      </c>
      <c r="Y35" s="112">
        <v>-2.33</v>
      </c>
      <c r="Z35" s="112">
        <v>7.8</v>
      </c>
      <c r="AA35" s="112">
        <v>3.51</v>
      </c>
      <c r="AB35" s="112">
        <v>19.71</v>
      </c>
      <c r="AC35" s="112">
        <v>81.33</v>
      </c>
      <c r="AD35" s="112">
        <v>3.07</v>
      </c>
      <c r="AE35" s="112">
        <v>46.1</v>
      </c>
      <c r="AF35" s="112">
        <v>61.59</v>
      </c>
      <c r="AG35" s="112">
        <v>0.85</v>
      </c>
      <c r="AH35" s="112">
        <v>22.5</v>
      </c>
      <c r="AI35" s="112">
        <v>189.48</v>
      </c>
      <c r="AJ35" s="112">
        <v>7.05</v>
      </c>
      <c r="AK35" s="112"/>
      <c r="AL35" s="112">
        <v>133.31</v>
      </c>
      <c r="AM35" s="112">
        <v>32.24</v>
      </c>
      <c r="AN35" s="112">
        <v>6.25</v>
      </c>
      <c r="AO35" s="112">
        <v>28.29</v>
      </c>
      <c r="AQ35" s="112">
        <v>64.680000000000007</v>
      </c>
      <c r="AR35" s="112">
        <v>56.23</v>
      </c>
      <c r="AS35" s="112">
        <v>619.55999999999995</v>
      </c>
      <c r="AT35" s="112"/>
      <c r="AU35" s="112" t="s">
        <v>185</v>
      </c>
      <c r="AV35" s="112"/>
      <c r="AW35" s="112"/>
      <c r="AX35" s="112"/>
      <c r="AZ35" s="132" t="s">
        <v>232</v>
      </c>
    </row>
    <row r="36" spans="1:52">
      <c r="C36" s="108"/>
      <c r="D36" s="114"/>
      <c r="E36" s="114"/>
      <c r="F36" s="114"/>
      <c r="G36" s="114"/>
      <c r="H36" s="115"/>
      <c r="I36" s="114"/>
      <c r="J36" s="114"/>
      <c r="K36" s="114"/>
      <c r="L36" s="115"/>
      <c r="M36" s="115"/>
      <c r="N36" s="114"/>
      <c r="O36" s="114"/>
      <c r="P36" s="114"/>
      <c r="Q36" s="110"/>
      <c r="R36" s="110"/>
      <c r="S36" s="110"/>
      <c r="T36" s="113"/>
      <c r="U36" s="112"/>
      <c r="V36" s="112"/>
      <c r="W36" s="112"/>
      <c r="X36" s="112"/>
      <c r="Y36" s="112"/>
      <c r="Z36" s="112"/>
      <c r="AA36" s="112"/>
      <c r="AB36" s="112"/>
      <c r="AC36" s="112"/>
      <c r="AD36" s="112"/>
      <c r="AE36" s="112"/>
      <c r="AF36" s="112"/>
      <c r="AG36" s="112"/>
      <c r="AH36" s="112"/>
      <c r="AI36" s="112"/>
      <c r="AJ36" s="112"/>
      <c r="AK36" s="112"/>
      <c r="AL36" s="112"/>
      <c r="AM36" s="112"/>
      <c r="AN36" s="112"/>
      <c r="AO36" s="112"/>
      <c r="AQ36" s="112"/>
      <c r="AR36" s="112"/>
      <c r="AS36" s="112"/>
      <c r="AT36" s="112"/>
      <c r="AU36" s="112"/>
      <c r="AV36" s="112"/>
      <c r="AW36" s="112"/>
      <c r="AX36" s="112"/>
    </row>
    <row r="37" spans="1:52">
      <c r="A37" s="133" t="s">
        <v>63</v>
      </c>
    </row>
    <row r="38" spans="1:52">
      <c r="A38" t="s">
        <v>178</v>
      </c>
      <c r="B38" t="s">
        <v>179</v>
      </c>
      <c r="C38" s="108" t="s">
        <v>180</v>
      </c>
      <c r="D38" s="110">
        <v>75.04209034013283</v>
      </c>
      <c r="E38" s="110">
        <v>0.2596266598594083</v>
      </c>
      <c r="F38" s="110">
        <v>11.693185334437198</v>
      </c>
      <c r="G38" s="110">
        <v>2.2966973756793809</v>
      </c>
      <c r="H38" s="111">
        <v>3.5948306749764229E-2</v>
      </c>
      <c r="I38" s="110">
        <v>-3.994256305529359E-2</v>
      </c>
      <c r="J38" s="110">
        <v>0.75890869805057815</v>
      </c>
      <c r="K38" s="110">
        <v>3.2153763259511341</v>
      </c>
      <c r="L38" s="111">
        <v>5.3962402687701632</v>
      </c>
      <c r="M38" s="111">
        <v>1.6975589298499776E-2</v>
      </c>
      <c r="N38" s="110">
        <v>0.141897971897195</v>
      </c>
      <c r="O38" s="110">
        <v>98.817004307770858</v>
      </c>
      <c r="P38" s="110"/>
      <c r="Q38" s="110">
        <f t="shared" si="0"/>
        <v>8.6116165947212977</v>
      </c>
      <c r="R38" s="110"/>
      <c r="S38" s="110">
        <f>(F38/102)/((J38/56)+(K38/62)+(L38/94))</f>
        <v>0.93339348990140714</v>
      </c>
      <c r="T38" s="113"/>
      <c r="U38" s="112">
        <v>3.38</v>
      </c>
      <c r="V38" s="112">
        <v>1127.94</v>
      </c>
      <c r="W38" s="112">
        <v>162.05000000000001</v>
      </c>
      <c r="X38" s="112">
        <v>5.28</v>
      </c>
      <c r="Y38" s="112">
        <v>-2.11</v>
      </c>
      <c r="Z38" s="112">
        <v>5.46</v>
      </c>
      <c r="AA38" s="112">
        <v>-0.19</v>
      </c>
      <c r="AB38" s="112">
        <v>19.399999999999999</v>
      </c>
      <c r="AC38" s="112">
        <v>80.97</v>
      </c>
      <c r="AD38" s="112">
        <v>3.15</v>
      </c>
      <c r="AE38" s="112">
        <v>54.83</v>
      </c>
      <c r="AF38" s="112">
        <v>68.260000000000005</v>
      </c>
      <c r="AG38" s="112">
        <v>0.59</v>
      </c>
      <c r="AH38" s="112">
        <v>24.16</v>
      </c>
      <c r="AI38" s="112">
        <v>204.15</v>
      </c>
      <c r="AJ38" s="112">
        <v>5.4</v>
      </c>
      <c r="AK38" s="112"/>
      <c r="AL38" s="112">
        <v>42.65</v>
      </c>
      <c r="AM38" s="112">
        <v>37.36</v>
      </c>
      <c r="AN38" s="112">
        <v>5.0599999999999996</v>
      </c>
      <c r="AO38" s="112">
        <v>5.16</v>
      </c>
      <c r="AQ38" s="112">
        <v>71.52</v>
      </c>
      <c r="AR38" s="112">
        <v>48.03</v>
      </c>
      <c r="AS38" s="112">
        <v>471.97</v>
      </c>
      <c r="AT38" s="112"/>
      <c r="AU38" s="112" t="s">
        <v>184</v>
      </c>
      <c r="AV38" s="112"/>
      <c r="AW38" s="112"/>
      <c r="AX38" s="112"/>
      <c r="AZ38" s="132" t="s">
        <v>230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L391"/>
  <sheetViews>
    <sheetView topLeftCell="A274" zoomScale="53" zoomScaleNormal="53" workbookViewId="0">
      <selection activeCell="H306" sqref="H306"/>
    </sheetView>
  </sheetViews>
  <sheetFormatPr defaultRowHeight="15"/>
  <sheetData>
    <row r="1" spans="1:64">
      <c r="A1" s="133" t="s">
        <v>205</v>
      </c>
      <c r="H1" s="132" t="s">
        <v>208</v>
      </c>
    </row>
    <row r="2" spans="1:64">
      <c r="A2" s="7"/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15</v>
      </c>
      <c r="O2" s="7">
        <v>16</v>
      </c>
      <c r="P2" s="7">
        <v>17</v>
      </c>
      <c r="Q2" s="7">
        <v>18</v>
      </c>
      <c r="R2" s="7">
        <v>19</v>
      </c>
      <c r="S2" s="7">
        <v>20</v>
      </c>
      <c r="T2" s="7">
        <v>21</v>
      </c>
      <c r="U2" s="7">
        <v>22</v>
      </c>
      <c r="V2" s="7">
        <v>23</v>
      </c>
      <c r="W2" s="7">
        <v>24</v>
      </c>
      <c r="X2" s="7">
        <v>26</v>
      </c>
      <c r="Y2" s="7">
        <v>27</v>
      </c>
      <c r="Z2" s="7">
        <v>28</v>
      </c>
      <c r="AA2" s="7">
        <v>29</v>
      </c>
      <c r="AB2" s="7">
        <v>30</v>
      </c>
      <c r="AC2" s="7">
        <v>31</v>
      </c>
      <c r="AD2" s="7">
        <v>32</v>
      </c>
      <c r="AE2" s="7">
        <v>33</v>
      </c>
      <c r="AF2" s="7">
        <v>34</v>
      </c>
      <c r="AG2" s="7">
        <v>36</v>
      </c>
      <c r="AH2" s="7">
        <v>37</v>
      </c>
      <c r="AI2" s="7">
        <v>38</v>
      </c>
      <c r="AJ2" s="7">
        <v>39</v>
      </c>
      <c r="AK2" s="7">
        <v>40</v>
      </c>
      <c r="AL2" s="7">
        <v>41</v>
      </c>
      <c r="AM2" s="7">
        <v>42</v>
      </c>
      <c r="AN2" s="7">
        <v>44</v>
      </c>
      <c r="AO2" s="7">
        <v>45</v>
      </c>
      <c r="AP2" s="7">
        <v>46</v>
      </c>
      <c r="AQ2" s="7">
        <v>47</v>
      </c>
      <c r="AR2" s="7">
        <v>48</v>
      </c>
      <c r="AS2" s="7">
        <v>50</v>
      </c>
      <c r="AT2" s="7">
        <v>51</v>
      </c>
      <c r="AU2" s="7">
        <v>52</v>
      </c>
      <c r="AV2" s="7">
        <v>53</v>
      </c>
      <c r="AW2" s="7">
        <v>54</v>
      </c>
      <c r="AX2" s="7">
        <v>55</v>
      </c>
      <c r="AY2" s="7">
        <v>57</v>
      </c>
      <c r="AZ2" s="7">
        <v>58</v>
      </c>
      <c r="BA2" s="7">
        <v>59</v>
      </c>
      <c r="BB2" s="7">
        <v>60</v>
      </c>
      <c r="BE2" s="7"/>
      <c r="BJ2" s="7"/>
      <c r="BK2" s="7"/>
      <c r="BL2" s="7"/>
    </row>
    <row r="3" spans="1:64">
      <c r="A3" s="8"/>
      <c r="B3" s="8" t="s">
        <v>0</v>
      </c>
      <c r="C3" s="8" t="s">
        <v>0</v>
      </c>
      <c r="D3" s="8" t="s">
        <v>0</v>
      </c>
      <c r="E3" s="8" t="s">
        <v>0</v>
      </c>
      <c r="F3" s="8" t="s">
        <v>0</v>
      </c>
      <c r="G3" s="8" t="s">
        <v>0</v>
      </c>
      <c r="H3" s="8" t="s">
        <v>0</v>
      </c>
      <c r="I3" s="8" t="s">
        <v>0</v>
      </c>
      <c r="J3" s="8" t="s">
        <v>0</v>
      </c>
      <c r="K3" s="8" t="s">
        <v>0</v>
      </c>
      <c r="L3" s="8" t="s">
        <v>0</v>
      </c>
      <c r="M3" s="8" t="s">
        <v>0</v>
      </c>
      <c r="N3" s="8" t="s">
        <v>0</v>
      </c>
      <c r="O3" s="8" t="s">
        <v>0</v>
      </c>
      <c r="P3" s="8" t="s">
        <v>0</v>
      </c>
      <c r="Q3" s="8" t="s">
        <v>0</v>
      </c>
      <c r="R3" s="8" t="s">
        <v>0</v>
      </c>
      <c r="S3" s="8" t="s">
        <v>0</v>
      </c>
      <c r="T3" s="8" t="s">
        <v>0</v>
      </c>
      <c r="U3" s="8" t="s">
        <v>0</v>
      </c>
      <c r="V3" s="8" t="s">
        <v>0</v>
      </c>
      <c r="W3" s="8" t="s">
        <v>0</v>
      </c>
      <c r="X3" s="8" t="s">
        <v>0</v>
      </c>
      <c r="Y3" s="8" t="s">
        <v>0</v>
      </c>
      <c r="Z3" s="8" t="s">
        <v>0</v>
      </c>
      <c r="AA3" s="8" t="s">
        <v>0</v>
      </c>
      <c r="AB3" s="8" t="s">
        <v>0</v>
      </c>
      <c r="AC3" s="8" t="s">
        <v>0</v>
      </c>
      <c r="AD3" s="8" t="s">
        <v>0</v>
      </c>
      <c r="AE3" s="8" t="s">
        <v>0</v>
      </c>
      <c r="AF3" s="8" t="s">
        <v>0</v>
      </c>
      <c r="AG3" s="8" t="s">
        <v>0</v>
      </c>
      <c r="AH3" s="8" t="s">
        <v>0</v>
      </c>
      <c r="AI3" s="8" t="s">
        <v>0</v>
      </c>
      <c r="AJ3" s="8" t="s">
        <v>0</v>
      </c>
      <c r="AK3" s="8" t="s">
        <v>0</v>
      </c>
      <c r="AL3" s="8" t="s">
        <v>0</v>
      </c>
      <c r="AM3" s="8" t="s">
        <v>0</v>
      </c>
      <c r="AN3" s="8" t="s">
        <v>0</v>
      </c>
      <c r="AO3" s="8" t="s">
        <v>0</v>
      </c>
      <c r="AP3" s="8" t="s">
        <v>0</v>
      </c>
      <c r="AQ3" s="8" t="s">
        <v>0</v>
      </c>
      <c r="AR3" s="8" t="s">
        <v>0</v>
      </c>
      <c r="AS3" s="8" t="s">
        <v>0</v>
      </c>
      <c r="AT3" s="8" t="s">
        <v>0</v>
      </c>
      <c r="AU3" s="8" t="s">
        <v>0</v>
      </c>
      <c r="AV3" s="8" t="s">
        <v>0</v>
      </c>
      <c r="AW3" s="8" t="s">
        <v>0</v>
      </c>
      <c r="AX3" s="8" t="s">
        <v>0</v>
      </c>
      <c r="AY3" s="8" t="s">
        <v>0</v>
      </c>
      <c r="AZ3" s="8" t="s">
        <v>0</v>
      </c>
      <c r="BA3" s="8" t="s">
        <v>0</v>
      </c>
      <c r="BB3" s="8" t="s">
        <v>0</v>
      </c>
      <c r="BE3" s="8"/>
      <c r="BJ3" s="8"/>
      <c r="BK3" s="8"/>
      <c r="BL3" s="8"/>
    </row>
    <row r="5" spans="1:64">
      <c r="A5" s="7" t="s">
        <v>1</v>
      </c>
      <c r="B5" s="9">
        <v>75.061999999999998</v>
      </c>
      <c r="C5" s="9">
        <v>75.715999999999994</v>
      </c>
      <c r="D5" s="9">
        <v>71.837000000000003</v>
      </c>
      <c r="E5" s="9">
        <v>65.731999999999999</v>
      </c>
      <c r="F5" s="9">
        <v>68.753</v>
      </c>
      <c r="G5" s="9">
        <v>73.924000000000007</v>
      </c>
      <c r="H5" s="9">
        <v>71.885000000000005</v>
      </c>
      <c r="I5" s="9">
        <v>75.674999999999997</v>
      </c>
      <c r="J5" s="9">
        <v>73.364000000000004</v>
      </c>
      <c r="K5" s="9">
        <v>73.497</v>
      </c>
      <c r="L5" s="9">
        <v>72.742000000000004</v>
      </c>
      <c r="M5" s="9">
        <v>74.13</v>
      </c>
      <c r="N5" s="9">
        <v>71.712000000000003</v>
      </c>
      <c r="O5" s="9">
        <v>74.426000000000002</v>
      </c>
      <c r="P5" s="9">
        <v>75.295000000000002</v>
      </c>
      <c r="Q5" s="9">
        <v>75.311000000000007</v>
      </c>
      <c r="R5" s="9">
        <v>76.018000000000001</v>
      </c>
      <c r="S5" s="9">
        <v>71.013999999999996</v>
      </c>
      <c r="T5" s="9">
        <v>74.295000000000002</v>
      </c>
      <c r="U5" s="9">
        <v>73.596999999999994</v>
      </c>
      <c r="V5" s="9">
        <v>75.009</v>
      </c>
      <c r="W5" s="9">
        <v>75.001000000000005</v>
      </c>
      <c r="X5" s="9">
        <v>74.522999999999996</v>
      </c>
      <c r="Y5" s="9">
        <v>75.039000000000001</v>
      </c>
      <c r="Z5" s="9">
        <v>71.55</v>
      </c>
      <c r="AA5" s="9">
        <v>73.188999999999993</v>
      </c>
      <c r="AB5" s="9">
        <v>76.141000000000005</v>
      </c>
      <c r="AC5" s="9">
        <v>73.128</v>
      </c>
      <c r="AD5" s="9">
        <v>75.662999999999997</v>
      </c>
      <c r="AE5" s="9">
        <v>73.635999999999996</v>
      </c>
      <c r="AF5" s="9">
        <v>74.433000000000007</v>
      </c>
      <c r="AG5" s="9">
        <v>73.876999999999995</v>
      </c>
      <c r="AH5" s="9">
        <v>71.956999999999994</v>
      </c>
      <c r="AI5" s="9">
        <v>72.691000000000003</v>
      </c>
      <c r="AJ5" s="9">
        <v>70.694999999999993</v>
      </c>
      <c r="AK5" s="9">
        <v>74.018000000000001</v>
      </c>
      <c r="AL5" s="9">
        <v>71.293000000000006</v>
      </c>
      <c r="AM5" s="9">
        <v>75.334999999999994</v>
      </c>
      <c r="AN5" s="9">
        <v>72.688999999999993</v>
      </c>
      <c r="AO5" s="9">
        <v>73.945999999999998</v>
      </c>
      <c r="AP5" s="9">
        <v>73.88</v>
      </c>
      <c r="AQ5" s="9">
        <v>73.031999999999996</v>
      </c>
      <c r="AR5" s="9">
        <v>75.052999999999997</v>
      </c>
      <c r="AS5" s="9">
        <v>74.918000000000006</v>
      </c>
      <c r="AT5" s="9">
        <v>71.356999999999999</v>
      </c>
      <c r="AU5" s="9">
        <v>73.488</v>
      </c>
      <c r="AV5" s="9">
        <v>74.790000000000006</v>
      </c>
      <c r="AW5" s="9">
        <v>76.14</v>
      </c>
      <c r="AX5" s="9">
        <v>73.733999999999995</v>
      </c>
      <c r="AY5" s="9">
        <v>74.840999999999994</v>
      </c>
      <c r="AZ5" s="9">
        <v>75.911000000000001</v>
      </c>
      <c r="BA5" s="9">
        <v>70.808999999999997</v>
      </c>
      <c r="BB5" s="9">
        <v>72.772000000000006</v>
      </c>
      <c r="BE5" s="9"/>
      <c r="BJ5" s="9"/>
      <c r="BK5" s="9"/>
      <c r="BL5" s="9"/>
    </row>
    <row r="6" spans="1:64">
      <c r="A6" s="7" t="s">
        <v>2</v>
      </c>
      <c r="B6" s="9">
        <v>0.26700000000000002</v>
      </c>
      <c r="C6" s="9">
        <v>0.215</v>
      </c>
      <c r="D6" s="9">
        <v>0.35</v>
      </c>
      <c r="E6" s="9">
        <v>0.25</v>
      </c>
      <c r="F6" s="9">
        <v>0.34200000000000003</v>
      </c>
      <c r="G6" s="9">
        <v>0.221</v>
      </c>
      <c r="H6" s="9">
        <v>0.26900000000000002</v>
      </c>
      <c r="I6" s="9">
        <v>0.19800000000000001</v>
      </c>
      <c r="J6" s="9">
        <v>0.29299999999999998</v>
      </c>
      <c r="K6" s="9">
        <v>0.26200000000000001</v>
      </c>
      <c r="L6" s="9">
        <v>0.26600000000000001</v>
      </c>
      <c r="M6" s="9">
        <v>0.189</v>
      </c>
      <c r="N6" s="9">
        <v>0.308</v>
      </c>
      <c r="O6" s="9">
        <v>0.20699999999999999</v>
      </c>
      <c r="P6" s="9">
        <v>0.189</v>
      </c>
      <c r="Q6" s="9">
        <v>0.22600000000000001</v>
      </c>
      <c r="R6" s="9">
        <v>0.253</v>
      </c>
      <c r="S6" s="9">
        <v>0.29199999999999998</v>
      </c>
      <c r="T6" s="9">
        <v>0.214</v>
      </c>
      <c r="U6" s="9">
        <v>0.19400000000000001</v>
      </c>
      <c r="V6" s="9">
        <v>0.23599999999999999</v>
      </c>
      <c r="W6" s="9">
        <v>0.22600000000000001</v>
      </c>
      <c r="X6" s="9">
        <v>0.29899999999999999</v>
      </c>
      <c r="Y6" s="9">
        <v>0.215</v>
      </c>
      <c r="Z6" s="9">
        <v>0.38700000000000001</v>
      </c>
      <c r="AA6" s="9">
        <v>0.19600000000000001</v>
      </c>
      <c r="AB6" s="9">
        <v>0.25800000000000001</v>
      </c>
      <c r="AC6" s="9">
        <v>0.255</v>
      </c>
      <c r="AD6" s="9">
        <v>0.151</v>
      </c>
      <c r="AE6" s="9">
        <v>0.216</v>
      </c>
      <c r="AF6" s="9">
        <v>0.193</v>
      </c>
      <c r="AG6" s="9">
        <v>0.183</v>
      </c>
      <c r="AH6" s="9">
        <v>0.22500000000000001</v>
      </c>
      <c r="AI6" s="9">
        <v>0.218</v>
      </c>
      <c r="AJ6" s="9">
        <v>0.28799999999999998</v>
      </c>
      <c r="AK6" s="9">
        <v>0.185</v>
      </c>
      <c r="AL6" s="9">
        <v>0.23100000000000001</v>
      </c>
      <c r="AM6" s="9">
        <v>0.23799999999999999</v>
      </c>
      <c r="AN6" s="9">
        <v>0.27400000000000002</v>
      </c>
      <c r="AO6" s="9">
        <v>0.27600000000000002</v>
      </c>
      <c r="AP6" s="9">
        <v>0.34200000000000003</v>
      </c>
      <c r="AQ6" s="9">
        <v>0.22600000000000001</v>
      </c>
      <c r="AR6" s="9">
        <v>0.185</v>
      </c>
      <c r="AS6" s="9">
        <v>0.17</v>
      </c>
      <c r="AT6" s="9">
        <v>0.19600000000000001</v>
      </c>
      <c r="AU6" s="9">
        <v>0.20100000000000001</v>
      </c>
      <c r="AV6" s="9">
        <v>0.188</v>
      </c>
      <c r="AW6" s="9">
        <v>0.11</v>
      </c>
      <c r="AX6" s="9">
        <v>0.28000000000000003</v>
      </c>
      <c r="AY6" s="9">
        <v>0.33500000000000002</v>
      </c>
      <c r="AZ6" s="9">
        <v>0.20599999999999999</v>
      </c>
      <c r="BA6" s="9">
        <v>0.187</v>
      </c>
      <c r="BB6" s="9">
        <v>0.25600000000000001</v>
      </c>
      <c r="BE6" s="9"/>
      <c r="BJ6" s="9"/>
      <c r="BK6" s="9"/>
      <c r="BL6" s="9"/>
    </row>
    <row r="7" spans="1:64">
      <c r="A7" s="7" t="s">
        <v>3</v>
      </c>
      <c r="B7" s="9">
        <v>11.948</v>
      </c>
      <c r="C7" s="9">
        <v>11.807</v>
      </c>
      <c r="D7" s="9">
        <v>11.698</v>
      </c>
      <c r="E7" s="9">
        <v>10.452</v>
      </c>
      <c r="F7" s="9">
        <v>11.8</v>
      </c>
      <c r="G7" s="9">
        <v>11.356</v>
      </c>
      <c r="H7" s="9">
        <v>11.327999999999999</v>
      </c>
      <c r="I7" s="9">
        <v>11.696999999999999</v>
      </c>
      <c r="J7" s="9">
        <v>11.500999999999999</v>
      </c>
      <c r="K7" s="9">
        <v>11.404</v>
      </c>
      <c r="L7" s="9">
        <v>11.608000000000001</v>
      </c>
      <c r="M7" s="9">
        <v>11.595000000000001</v>
      </c>
      <c r="N7" s="9">
        <v>11.429</v>
      </c>
      <c r="O7" s="9">
        <v>11.598000000000001</v>
      </c>
      <c r="P7" s="9">
        <v>11.584</v>
      </c>
      <c r="Q7" s="9">
        <v>11.603999999999999</v>
      </c>
      <c r="R7" s="9">
        <v>11.781000000000001</v>
      </c>
      <c r="S7" s="9">
        <v>11.445</v>
      </c>
      <c r="T7" s="9">
        <v>11.653</v>
      </c>
      <c r="U7" s="9">
        <v>11.787000000000001</v>
      </c>
      <c r="V7" s="9">
        <v>11.646000000000001</v>
      </c>
      <c r="W7" s="9">
        <v>11.874000000000001</v>
      </c>
      <c r="X7" s="9">
        <v>11.866</v>
      </c>
      <c r="Y7" s="9">
        <v>11.537000000000001</v>
      </c>
      <c r="Z7" s="9">
        <v>11.882999999999999</v>
      </c>
      <c r="AA7" s="9">
        <v>11.705</v>
      </c>
      <c r="AB7" s="9">
        <v>11.805</v>
      </c>
      <c r="AC7" s="9">
        <v>11.286</v>
      </c>
      <c r="AD7" s="9">
        <v>11.667</v>
      </c>
      <c r="AE7" s="9">
        <v>11.718999999999999</v>
      </c>
      <c r="AF7" s="9">
        <v>11.738</v>
      </c>
      <c r="AG7" s="9">
        <v>11.502000000000001</v>
      </c>
      <c r="AH7" s="9">
        <v>11.308</v>
      </c>
      <c r="AI7" s="9">
        <v>11.398</v>
      </c>
      <c r="AJ7" s="9">
        <v>11.438000000000001</v>
      </c>
      <c r="AK7" s="9">
        <v>11.595000000000001</v>
      </c>
      <c r="AL7" s="9">
        <v>11.224</v>
      </c>
      <c r="AM7" s="9">
        <v>11.542999999999999</v>
      </c>
      <c r="AN7" s="9">
        <v>11.702</v>
      </c>
      <c r="AO7" s="9">
        <v>11.621</v>
      </c>
      <c r="AP7" s="9">
        <v>12.195</v>
      </c>
      <c r="AQ7" s="9">
        <v>11.448</v>
      </c>
      <c r="AR7" s="9">
        <v>11.509</v>
      </c>
      <c r="AS7" s="9">
        <v>11.544</v>
      </c>
      <c r="AT7" s="9">
        <v>11.507999999999999</v>
      </c>
      <c r="AU7" s="9">
        <v>11.352</v>
      </c>
      <c r="AV7" s="9">
        <v>11.596</v>
      </c>
      <c r="AW7" s="9">
        <v>11.815</v>
      </c>
      <c r="AX7" s="9">
        <v>11.782</v>
      </c>
      <c r="AY7" s="9">
        <v>12.223000000000001</v>
      </c>
      <c r="AZ7" s="9">
        <v>11.736000000000001</v>
      </c>
      <c r="BA7" s="9">
        <v>11.305</v>
      </c>
      <c r="BB7" s="9">
        <v>11.776999999999999</v>
      </c>
      <c r="BE7" s="9"/>
      <c r="BJ7" s="9"/>
      <c r="BK7" s="9"/>
      <c r="BL7" s="9"/>
    </row>
    <row r="8" spans="1:64">
      <c r="A8" s="7" t="s">
        <v>4</v>
      </c>
      <c r="B8" s="9">
        <v>0</v>
      </c>
      <c r="C8" s="9">
        <v>4.0000000000000001E-3</v>
      </c>
      <c r="D8" s="9">
        <v>1.0999999999999999E-2</v>
      </c>
      <c r="E8" s="9">
        <v>6.6000000000000003E-2</v>
      </c>
      <c r="F8" s="9">
        <v>1.2999999999999999E-2</v>
      </c>
      <c r="G8" s="9">
        <v>0</v>
      </c>
      <c r="H8" s="9">
        <v>8.0000000000000002E-3</v>
      </c>
      <c r="I8" s="9">
        <v>0</v>
      </c>
      <c r="J8" s="9">
        <v>1.7000000000000001E-2</v>
      </c>
      <c r="K8" s="9">
        <v>2.9000000000000001E-2</v>
      </c>
      <c r="L8" s="9">
        <v>0</v>
      </c>
      <c r="M8" s="9">
        <v>1.4999999999999999E-2</v>
      </c>
      <c r="N8" s="9">
        <v>0</v>
      </c>
      <c r="O8" s="9">
        <v>3.9E-2</v>
      </c>
      <c r="P8" s="9">
        <v>0</v>
      </c>
      <c r="Q8" s="9">
        <v>1.7000000000000001E-2</v>
      </c>
      <c r="R8" s="9">
        <v>0</v>
      </c>
      <c r="S8" s="9">
        <v>2.7E-2</v>
      </c>
      <c r="T8" s="9">
        <v>0</v>
      </c>
      <c r="U8" s="9">
        <v>1.7000000000000001E-2</v>
      </c>
      <c r="V8" s="9">
        <v>3.1E-2</v>
      </c>
      <c r="W8" s="9">
        <v>0</v>
      </c>
      <c r="X8" s="9">
        <v>0</v>
      </c>
      <c r="Y8" s="9">
        <v>2.5000000000000001E-2</v>
      </c>
      <c r="Z8" s="9">
        <v>0</v>
      </c>
      <c r="AA8" s="9">
        <v>0</v>
      </c>
      <c r="AB8" s="9">
        <v>3.5999999999999997E-2</v>
      </c>
      <c r="AC8" s="9">
        <v>3.6999999999999998E-2</v>
      </c>
      <c r="AD8" s="9">
        <v>2.5000000000000001E-2</v>
      </c>
      <c r="AE8" s="9">
        <v>4.0000000000000001E-3</v>
      </c>
      <c r="AF8" s="9">
        <v>3.1E-2</v>
      </c>
      <c r="AG8" s="9">
        <v>0</v>
      </c>
      <c r="AH8" s="9">
        <v>1.7000000000000001E-2</v>
      </c>
      <c r="AI8" s="9">
        <v>0</v>
      </c>
      <c r="AJ8" s="9">
        <v>0</v>
      </c>
      <c r="AK8" s="9">
        <v>0</v>
      </c>
      <c r="AL8" s="9">
        <v>0</v>
      </c>
      <c r="AM8" s="9">
        <v>0</v>
      </c>
      <c r="AN8" s="9">
        <v>0</v>
      </c>
      <c r="AO8" s="9">
        <v>0.01</v>
      </c>
      <c r="AP8" s="9">
        <v>0</v>
      </c>
      <c r="AQ8" s="9">
        <v>0.01</v>
      </c>
      <c r="AR8" s="9">
        <v>0</v>
      </c>
      <c r="AS8" s="9">
        <v>0</v>
      </c>
      <c r="AT8" s="9">
        <v>4.0000000000000001E-3</v>
      </c>
      <c r="AU8" s="9">
        <v>0</v>
      </c>
      <c r="AV8" s="9">
        <v>0</v>
      </c>
      <c r="AW8" s="9">
        <v>2.3E-2</v>
      </c>
      <c r="AX8" s="9">
        <v>0</v>
      </c>
      <c r="AY8" s="9">
        <v>2.3E-2</v>
      </c>
      <c r="AZ8" s="9">
        <v>0</v>
      </c>
      <c r="BA8" s="9">
        <v>1.2E-2</v>
      </c>
      <c r="BB8" s="9">
        <v>3.1E-2</v>
      </c>
      <c r="BE8" s="9"/>
      <c r="BJ8" s="9"/>
      <c r="BK8" s="9"/>
      <c r="BL8" s="9"/>
    </row>
    <row r="9" spans="1:64">
      <c r="A9" s="7" t="s">
        <v>5</v>
      </c>
      <c r="B9" s="9">
        <v>1.2829999999999999</v>
      </c>
      <c r="C9" s="9">
        <v>0.379</v>
      </c>
      <c r="D9" s="9">
        <v>3.282</v>
      </c>
      <c r="E9" s="9">
        <v>0.52</v>
      </c>
      <c r="F9" s="9">
        <v>3.3050000000000002</v>
      </c>
      <c r="G9" s="9">
        <v>0.96499999999999997</v>
      </c>
      <c r="H9" s="9">
        <v>2.069</v>
      </c>
      <c r="I9" s="9">
        <v>1.242</v>
      </c>
      <c r="J9" s="9">
        <v>2.0139999999999998</v>
      </c>
      <c r="K9" s="9">
        <v>2.7970000000000002</v>
      </c>
      <c r="L9" s="9">
        <v>2.6190000000000002</v>
      </c>
      <c r="M9" s="9">
        <v>1.9730000000000001</v>
      </c>
      <c r="N9" s="9">
        <v>4.2050000000000001</v>
      </c>
      <c r="O9" s="9">
        <v>2.016</v>
      </c>
      <c r="P9" s="9">
        <v>1.498</v>
      </c>
      <c r="Q9" s="9">
        <v>0.378</v>
      </c>
      <c r="R9" s="9">
        <v>0.41299999999999998</v>
      </c>
      <c r="S9" s="9">
        <v>2.5070000000000001</v>
      </c>
      <c r="T9" s="9">
        <v>0.98799999999999999</v>
      </c>
      <c r="U9" s="9">
        <v>1.712</v>
      </c>
      <c r="V9" s="9">
        <v>1.37</v>
      </c>
      <c r="W9" s="9">
        <v>0.69</v>
      </c>
      <c r="X9" s="9">
        <v>1.3220000000000001</v>
      </c>
      <c r="Y9" s="9">
        <v>0.33400000000000002</v>
      </c>
      <c r="Z9" s="9">
        <v>2.9079999999999999</v>
      </c>
      <c r="AA9" s="9">
        <v>2.0499999999999998</v>
      </c>
      <c r="AB9" s="9">
        <v>0.35099999999999998</v>
      </c>
      <c r="AC9" s="9">
        <v>2.4870000000000001</v>
      </c>
      <c r="AD9" s="9">
        <v>0.51700000000000002</v>
      </c>
      <c r="AE9" s="9">
        <v>1.4670000000000001</v>
      </c>
      <c r="AF9" s="9">
        <v>1.9239999999999999</v>
      </c>
      <c r="AG9" s="9">
        <v>2.234</v>
      </c>
      <c r="AH9" s="9">
        <v>2.6739999999999999</v>
      </c>
      <c r="AI9" s="9">
        <v>1.3069999999999999</v>
      </c>
      <c r="AJ9" s="9">
        <v>1.7989999999999999</v>
      </c>
      <c r="AK9" s="9">
        <v>1.1779999999999999</v>
      </c>
      <c r="AL9" s="9">
        <v>5.4850000000000003</v>
      </c>
      <c r="AM9" s="9">
        <v>0.36</v>
      </c>
      <c r="AN9" s="9">
        <v>2.6280000000000001</v>
      </c>
      <c r="AO9" s="9">
        <v>1.5920000000000001</v>
      </c>
      <c r="AP9" s="9">
        <v>0.66600000000000004</v>
      </c>
      <c r="AQ9" s="9">
        <v>2.5819999999999999</v>
      </c>
      <c r="AR9" s="9">
        <v>0.7</v>
      </c>
      <c r="AS9" s="9">
        <v>1.4810000000000001</v>
      </c>
      <c r="AT9" s="9">
        <v>3.1320000000000001</v>
      </c>
      <c r="AU9" s="9">
        <v>2.5870000000000002</v>
      </c>
      <c r="AV9" s="9">
        <v>1.5209999999999999</v>
      </c>
      <c r="AW9" s="9">
        <v>0.313</v>
      </c>
      <c r="AX9" s="9">
        <v>0.44700000000000001</v>
      </c>
      <c r="AY9" s="9">
        <v>0.58699999999999997</v>
      </c>
      <c r="AZ9" s="9">
        <v>0.38500000000000001</v>
      </c>
      <c r="BA9" s="9">
        <v>1.3049999999999999</v>
      </c>
      <c r="BB9" s="9">
        <v>2.266</v>
      </c>
      <c r="BE9" s="9"/>
      <c r="BJ9" s="9"/>
      <c r="BK9" s="9"/>
      <c r="BL9" s="9"/>
    </row>
    <row r="10" spans="1:64">
      <c r="A10" s="7" t="s">
        <v>6</v>
      </c>
      <c r="B10" s="9">
        <v>1.2E-2</v>
      </c>
      <c r="C10" s="9">
        <v>0</v>
      </c>
      <c r="D10" s="9">
        <v>7.6999999999999999E-2</v>
      </c>
      <c r="E10" s="9">
        <v>7.0000000000000001E-3</v>
      </c>
      <c r="F10" s="9">
        <v>7.0000000000000007E-2</v>
      </c>
      <c r="G10" s="9">
        <v>3.3000000000000002E-2</v>
      </c>
      <c r="H10" s="9">
        <v>2.5000000000000001E-2</v>
      </c>
      <c r="I10" s="9">
        <v>4.0000000000000001E-3</v>
      </c>
      <c r="J10" s="9">
        <v>2.3E-2</v>
      </c>
      <c r="K10" s="9">
        <v>0</v>
      </c>
      <c r="L10" s="9">
        <v>8.9999999999999993E-3</v>
      </c>
      <c r="M10" s="9">
        <v>3.3000000000000002E-2</v>
      </c>
      <c r="N10" s="9">
        <v>3.3000000000000002E-2</v>
      </c>
      <c r="O10" s="9">
        <v>3.4000000000000002E-2</v>
      </c>
      <c r="P10" s="9">
        <v>0</v>
      </c>
      <c r="Q10" s="9">
        <v>4.3999999999999997E-2</v>
      </c>
      <c r="R10" s="9">
        <v>7.0000000000000001E-3</v>
      </c>
      <c r="S10" s="9">
        <v>2.3E-2</v>
      </c>
      <c r="T10" s="9">
        <v>0.02</v>
      </c>
      <c r="U10" s="9">
        <v>8.9999999999999993E-3</v>
      </c>
      <c r="V10" s="9">
        <v>1.7000000000000001E-2</v>
      </c>
      <c r="W10" s="9">
        <v>5.3999999999999999E-2</v>
      </c>
      <c r="X10" s="9">
        <v>1.4999999999999999E-2</v>
      </c>
      <c r="Y10" s="9">
        <v>3.2000000000000001E-2</v>
      </c>
      <c r="Z10" s="9">
        <v>3.5000000000000003E-2</v>
      </c>
      <c r="AA10" s="9">
        <v>5.8999999999999997E-2</v>
      </c>
      <c r="AB10" s="9">
        <v>3.0000000000000001E-3</v>
      </c>
      <c r="AC10" s="9">
        <v>8.2000000000000003E-2</v>
      </c>
      <c r="AD10" s="9">
        <v>1E-3</v>
      </c>
      <c r="AE10" s="9">
        <v>2.3E-2</v>
      </c>
      <c r="AF10" s="9">
        <v>8.9999999999999993E-3</v>
      </c>
      <c r="AG10" s="9">
        <v>0.08</v>
      </c>
      <c r="AH10" s="9">
        <v>6.0999999999999999E-2</v>
      </c>
      <c r="AI10" s="9">
        <v>2.3E-2</v>
      </c>
      <c r="AJ10" s="9">
        <v>8.9999999999999993E-3</v>
      </c>
      <c r="AK10" s="9">
        <v>0.02</v>
      </c>
      <c r="AL10" s="9">
        <v>0.13800000000000001</v>
      </c>
      <c r="AM10" s="9">
        <v>2.3E-2</v>
      </c>
      <c r="AN10" s="9">
        <v>1.2E-2</v>
      </c>
      <c r="AO10" s="9">
        <v>0</v>
      </c>
      <c r="AP10" s="9">
        <v>2.3E-2</v>
      </c>
      <c r="AQ10" s="9">
        <v>3.6999999999999998E-2</v>
      </c>
      <c r="AR10" s="9">
        <v>3.7999999999999999E-2</v>
      </c>
      <c r="AS10" s="9">
        <v>0</v>
      </c>
      <c r="AT10" s="9">
        <v>7.5999999999999998E-2</v>
      </c>
      <c r="AU10" s="9">
        <v>4.4999999999999998E-2</v>
      </c>
      <c r="AV10" s="9">
        <v>8.9999999999999993E-3</v>
      </c>
      <c r="AW10" s="9">
        <v>1.6E-2</v>
      </c>
      <c r="AX10" s="9">
        <v>1.7000000000000001E-2</v>
      </c>
      <c r="AY10" s="9">
        <v>0</v>
      </c>
      <c r="AZ10" s="9">
        <v>1E-3</v>
      </c>
      <c r="BA10" s="9">
        <v>8.9999999999999993E-3</v>
      </c>
      <c r="BB10" s="9">
        <v>2.8000000000000001E-2</v>
      </c>
      <c r="BE10" s="9"/>
      <c r="BJ10" s="9"/>
      <c r="BK10" s="9"/>
      <c r="BL10" s="9"/>
    </row>
    <row r="11" spans="1:64">
      <c r="A11" s="7" t="s">
        <v>7</v>
      </c>
      <c r="B11" s="9">
        <v>3.3000000000000002E-2</v>
      </c>
      <c r="C11" s="9">
        <v>0</v>
      </c>
      <c r="D11" s="9">
        <v>3.5000000000000003E-2</v>
      </c>
      <c r="E11" s="9">
        <v>0</v>
      </c>
      <c r="F11" s="9">
        <v>6.5000000000000002E-2</v>
      </c>
      <c r="G11" s="9">
        <v>1.4999999999999999E-2</v>
      </c>
      <c r="H11" s="9">
        <v>6.5000000000000002E-2</v>
      </c>
      <c r="I11" s="9">
        <v>0</v>
      </c>
      <c r="J11" s="9">
        <v>0</v>
      </c>
      <c r="K11" s="9">
        <v>0</v>
      </c>
      <c r="L11" s="9">
        <v>3.7999999999999999E-2</v>
      </c>
      <c r="M11" s="9">
        <v>0.03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5.8999999999999997E-2</v>
      </c>
      <c r="T11" s="9">
        <v>0</v>
      </c>
      <c r="U11" s="9">
        <v>9.6000000000000002E-2</v>
      </c>
      <c r="V11" s="9">
        <v>0</v>
      </c>
      <c r="W11" s="9">
        <v>0</v>
      </c>
      <c r="X11" s="9">
        <v>0</v>
      </c>
      <c r="Y11" s="9">
        <v>0</v>
      </c>
      <c r="Z11" s="9">
        <v>2.1999999999999999E-2</v>
      </c>
      <c r="AA11" s="9">
        <v>0</v>
      </c>
      <c r="AB11" s="9">
        <v>0</v>
      </c>
      <c r="AC11" s="9">
        <v>8.7999999999999995E-2</v>
      </c>
      <c r="AD11" s="9">
        <v>0</v>
      </c>
      <c r="AE11" s="9">
        <v>0</v>
      </c>
      <c r="AF11" s="9">
        <v>0</v>
      </c>
      <c r="AG11" s="9">
        <v>0</v>
      </c>
      <c r="AH11" s="9">
        <v>8.7999999999999995E-2</v>
      </c>
      <c r="AI11" s="9">
        <v>2.9000000000000001E-2</v>
      </c>
      <c r="AJ11" s="9">
        <v>5.0000000000000001E-3</v>
      </c>
      <c r="AK11" s="9">
        <v>1.9E-2</v>
      </c>
      <c r="AL11" s="9">
        <v>4.3999999999999997E-2</v>
      </c>
      <c r="AM11" s="9">
        <v>0</v>
      </c>
      <c r="AN11" s="9">
        <v>1.7999999999999999E-2</v>
      </c>
      <c r="AO11" s="9">
        <v>0</v>
      </c>
      <c r="AP11" s="9">
        <v>0</v>
      </c>
      <c r="AQ11" s="9">
        <v>4.8000000000000001E-2</v>
      </c>
      <c r="AR11" s="9">
        <v>0</v>
      </c>
      <c r="AS11" s="9">
        <v>0</v>
      </c>
      <c r="AT11" s="9">
        <v>7.2999999999999995E-2</v>
      </c>
      <c r="AU11" s="9">
        <v>7.4999999999999997E-2</v>
      </c>
      <c r="AV11" s="9">
        <v>1.4E-2</v>
      </c>
      <c r="AW11" s="9">
        <v>0</v>
      </c>
      <c r="AX11" s="9">
        <v>0</v>
      </c>
      <c r="AY11" s="9">
        <v>0</v>
      </c>
      <c r="AZ11" s="9">
        <v>0</v>
      </c>
      <c r="BA11" s="9">
        <v>2.5999999999999999E-2</v>
      </c>
      <c r="BB11" s="9">
        <v>2.4E-2</v>
      </c>
      <c r="BE11" s="9"/>
      <c r="BJ11" s="9"/>
      <c r="BK11" s="9"/>
      <c r="BL11" s="9"/>
    </row>
    <row r="12" spans="1:64">
      <c r="A12" s="7" t="s">
        <v>8</v>
      </c>
      <c r="B12" s="9">
        <v>0.77100000000000002</v>
      </c>
      <c r="C12" s="9">
        <v>0.21199999999999999</v>
      </c>
      <c r="D12" s="9">
        <v>1.1850000000000001</v>
      </c>
      <c r="E12" s="9">
        <v>0.32900000000000001</v>
      </c>
      <c r="F12" s="9">
        <v>2.2240000000000002</v>
      </c>
      <c r="G12" s="9">
        <v>0.3</v>
      </c>
      <c r="H12" s="9">
        <v>0.40899999999999997</v>
      </c>
      <c r="I12" s="9">
        <v>0.254</v>
      </c>
      <c r="J12" s="9">
        <v>0.29299999999999998</v>
      </c>
      <c r="K12" s="9">
        <v>0.22</v>
      </c>
      <c r="L12" s="9">
        <v>1.2569999999999999</v>
      </c>
      <c r="M12" s="9">
        <v>0.82899999999999996</v>
      </c>
      <c r="N12" s="9">
        <v>0.58699999999999997</v>
      </c>
      <c r="O12" s="9">
        <v>0.379</v>
      </c>
      <c r="P12" s="9">
        <v>0.32300000000000001</v>
      </c>
      <c r="Q12" s="9">
        <v>0.21199999999999999</v>
      </c>
      <c r="R12" s="9">
        <v>0.22800000000000001</v>
      </c>
      <c r="S12" s="9">
        <v>1.262</v>
      </c>
      <c r="T12" s="9">
        <v>0.307</v>
      </c>
      <c r="U12" s="9">
        <v>0.505</v>
      </c>
      <c r="V12" s="9">
        <v>0.20799999999999999</v>
      </c>
      <c r="W12" s="9">
        <v>0.24199999999999999</v>
      </c>
      <c r="X12" s="9">
        <v>0.22800000000000001</v>
      </c>
      <c r="Y12" s="9">
        <v>0.23200000000000001</v>
      </c>
      <c r="Z12" s="9">
        <v>1.139</v>
      </c>
      <c r="AA12" s="9">
        <v>0.44900000000000001</v>
      </c>
      <c r="AB12" s="9">
        <v>0.24199999999999999</v>
      </c>
      <c r="AC12" s="9">
        <v>1.2969999999999999</v>
      </c>
      <c r="AD12" s="9">
        <v>0.26900000000000002</v>
      </c>
      <c r="AE12" s="9">
        <v>0.27300000000000002</v>
      </c>
      <c r="AF12" s="9">
        <v>0.38300000000000001</v>
      </c>
      <c r="AG12" s="9">
        <v>0.22900000000000001</v>
      </c>
      <c r="AH12" s="9">
        <v>1.3029999999999999</v>
      </c>
      <c r="AI12" s="9">
        <v>0.35699999999999998</v>
      </c>
      <c r="AJ12" s="9">
        <v>0.34699999999999998</v>
      </c>
      <c r="AK12" s="9">
        <v>0.378</v>
      </c>
      <c r="AL12" s="9">
        <v>0.84199999999999997</v>
      </c>
      <c r="AM12" s="9">
        <v>0.21299999999999999</v>
      </c>
      <c r="AN12" s="9">
        <v>0.97099999999999997</v>
      </c>
      <c r="AO12" s="9">
        <v>0.51900000000000002</v>
      </c>
      <c r="AP12" s="9">
        <v>0.28499999999999998</v>
      </c>
      <c r="AQ12" s="9">
        <v>1.321</v>
      </c>
      <c r="AR12" s="9">
        <v>0.23799999999999999</v>
      </c>
      <c r="AS12" s="9">
        <v>0.22900000000000001</v>
      </c>
      <c r="AT12" s="9">
        <v>2.1019999999999999</v>
      </c>
      <c r="AU12" s="9">
        <v>1.3779999999999999</v>
      </c>
      <c r="AV12" s="9">
        <v>0.61599999999999999</v>
      </c>
      <c r="AW12" s="9">
        <v>0.23400000000000001</v>
      </c>
      <c r="AX12" s="9">
        <v>0.26900000000000002</v>
      </c>
      <c r="AY12" s="9">
        <v>0.26600000000000001</v>
      </c>
      <c r="AZ12" s="9">
        <v>0.20300000000000001</v>
      </c>
      <c r="BA12" s="9">
        <v>0.53</v>
      </c>
      <c r="BB12" s="9">
        <v>1.1839999999999999</v>
      </c>
      <c r="BE12" s="9"/>
      <c r="BJ12" s="9"/>
      <c r="BK12" s="9"/>
      <c r="BL12" s="9"/>
    </row>
    <row r="13" spans="1:64">
      <c r="A13" s="7" t="s">
        <v>9</v>
      </c>
      <c r="B13" s="9">
        <v>2.0579999999999998</v>
      </c>
      <c r="C13" s="9">
        <v>2.69</v>
      </c>
      <c r="D13" s="9">
        <v>2.7130000000000001</v>
      </c>
      <c r="E13" s="9">
        <v>2.2909999999999999</v>
      </c>
      <c r="F13" s="9">
        <v>2.3180000000000001</v>
      </c>
      <c r="G13" s="9">
        <v>2.0089999999999999</v>
      </c>
      <c r="H13" s="9">
        <v>1.923</v>
      </c>
      <c r="I13" s="9">
        <v>2.9910000000000001</v>
      </c>
      <c r="J13" s="9">
        <v>2.5289999999999999</v>
      </c>
      <c r="K13" s="9">
        <v>2.3170000000000002</v>
      </c>
      <c r="L13" s="9">
        <v>2.4529999999999998</v>
      </c>
      <c r="M13" s="9">
        <v>2.1240000000000001</v>
      </c>
      <c r="N13" s="9">
        <v>1.9550000000000001</v>
      </c>
      <c r="O13" s="9">
        <v>2.3460000000000001</v>
      </c>
      <c r="P13" s="9">
        <v>2.1789999999999998</v>
      </c>
      <c r="Q13" s="9">
        <v>2.121</v>
      </c>
      <c r="R13" s="9">
        <v>2.3919999999999999</v>
      </c>
      <c r="S13" s="9">
        <v>2.1110000000000002</v>
      </c>
      <c r="T13" s="9">
        <v>1.754</v>
      </c>
      <c r="U13" s="9">
        <v>2.512</v>
      </c>
      <c r="V13" s="9">
        <v>2.492</v>
      </c>
      <c r="W13" s="9">
        <v>2.63</v>
      </c>
      <c r="X13" s="9">
        <v>2.1030000000000002</v>
      </c>
      <c r="Y13" s="9">
        <v>2.67</v>
      </c>
      <c r="Z13" s="9">
        <v>2.8069999999999999</v>
      </c>
      <c r="AA13" s="9">
        <v>2.17</v>
      </c>
      <c r="AB13" s="9">
        <v>2.1890000000000001</v>
      </c>
      <c r="AC13" s="9">
        <v>1.9279999999999999</v>
      </c>
      <c r="AD13" s="9">
        <v>2.242</v>
      </c>
      <c r="AE13" s="9">
        <v>2.3839999999999999</v>
      </c>
      <c r="AF13" s="9">
        <v>1.7470000000000001</v>
      </c>
      <c r="AG13" s="9">
        <v>2.4649999999999999</v>
      </c>
      <c r="AH13" s="9">
        <v>2.976</v>
      </c>
      <c r="AI13" s="9">
        <v>2.8069999999999999</v>
      </c>
      <c r="AJ13" s="9">
        <v>2.6819999999999999</v>
      </c>
      <c r="AK13" s="9">
        <v>3.0529999999999999</v>
      </c>
      <c r="AL13" s="9">
        <v>2.9009999999999998</v>
      </c>
      <c r="AM13" s="9">
        <v>1.984</v>
      </c>
      <c r="AN13" s="9">
        <v>1.875</v>
      </c>
      <c r="AO13" s="9">
        <v>1.6120000000000001</v>
      </c>
      <c r="AP13" s="9">
        <v>2.3980000000000001</v>
      </c>
      <c r="AQ13" s="9">
        <v>2.5510000000000002</v>
      </c>
      <c r="AR13" s="9">
        <v>2.0630000000000002</v>
      </c>
      <c r="AS13" s="9">
        <v>2.0070000000000001</v>
      </c>
      <c r="AT13" s="9">
        <v>1.452</v>
      </c>
      <c r="AU13" s="9">
        <v>1.8029999999999999</v>
      </c>
      <c r="AV13" s="9">
        <v>1.9730000000000001</v>
      </c>
      <c r="AW13" s="9">
        <v>2.6030000000000002</v>
      </c>
      <c r="AX13" s="9">
        <v>2.3439999999999999</v>
      </c>
      <c r="AY13" s="9">
        <v>2.645</v>
      </c>
      <c r="AZ13" s="9">
        <v>2.8719999999999999</v>
      </c>
      <c r="BA13" s="9">
        <v>2.778</v>
      </c>
      <c r="BB13" s="9">
        <v>2.202</v>
      </c>
      <c r="BE13" s="9"/>
      <c r="BJ13" s="9"/>
      <c r="BK13" s="9"/>
      <c r="BL13" s="9"/>
    </row>
    <row r="14" spans="1:64">
      <c r="A14" s="7" t="s">
        <v>10</v>
      </c>
      <c r="B14" s="9">
        <v>6.4989999999999997</v>
      </c>
      <c r="C14" s="9">
        <v>6.7779999999999996</v>
      </c>
      <c r="D14" s="9">
        <v>6.1050000000000004</v>
      </c>
      <c r="E14" s="9">
        <v>7.0780000000000003</v>
      </c>
      <c r="F14" s="9">
        <v>5.3280000000000003</v>
      </c>
      <c r="G14" s="9">
        <v>6.766</v>
      </c>
      <c r="H14" s="9">
        <v>6.569</v>
      </c>
      <c r="I14" s="9">
        <v>6.0919999999999996</v>
      </c>
      <c r="J14" s="9">
        <v>6.25</v>
      </c>
      <c r="K14" s="9">
        <v>6.6779999999999999</v>
      </c>
      <c r="L14" s="9">
        <v>6.1420000000000003</v>
      </c>
      <c r="M14" s="9">
        <v>6.4550000000000001</v>
      </c>
      <c r="N14" s="9">
        <v>6.1369999999999996</v>
      </c>
      <c r="O14" s="9">
        <v>6.5570000000000004</v>
      </c>
      <c r="P14" s="9">
        <v>5.97</v>
      </c>
      <c r="Q14" s="9">
        <v>6.7779999999999996</v>
      </c>
      <c r="R14" s="9">
        <v>6.96</v>
      </c>
      <c r="S14" s="9">
        <v>6.4729999999999999</v>
      </c>
      <c r="T14" s="9">
        <v>6.6509999999999998</v>
      </c>
      <c r="U14" s="9">
        <v>5.9610000000000003</v>
      </c>
      <c r="V14" s="9">
        <v>6.6040000000000001</v>
      </c>
      <c r="W14" s="9">
        <v>6.8550000000000004</v>
      </c>
      <c r="X14" s="9">
        <v>6.2309999999999999</v>
      </c>
      <c r="Y14" s="9">
        <v>6.3890000000000002</v>
      </c>
      <c r="Z14" s="9">
        <v>6.2089999999999996</v>
      </c>
      <c r="AA14" s="9">
        <v>6.6909999999999998</v>
      </c>
      <c r="AB14" s="9">
        <v>7.02</v>
      </c>
      <c r="AC14" s="9">
        <v>6.4279999999999999</v>
      </c>
      <c r="AD14" s="9">
        <v>6.8689999999999998</v>
      </c>
      <c r="AE14" s="9">
        <v>6.5990000000000002</v>
      </c>
      <c r="AF14" s="9">
        <v>6.1349999999999998</v>
      </c>
      <c r="AG14" s="9">
        <v>6.63</v>
      </c>
      <c r="AH14" s="9">
        <v>5.4710000000000001</v>
      </c>
      <c r="AI14" s="9">
        <v>6.532</v>
      </c>
      <c r="AJ14" s="9">
        <v>6.4950000000000001</v>
      </c>
      <c r="AK14" s="9">
        <v>6.7679999999999998</v>
      </c>
      <c r="AL14" s="9">
        <v>5.6130000000000004</v>
      </c>
      <c r="AM14" s="9">
        <v>6.7409999999999997</v>
      </c>
      <c r="AN14" s="9">
        <v>6.2910000000000004</v>
      </c>
      <c r="AO14" s="9">
        <v>6.3449999999999998</v>
      </c>
      <c r="AP14" s="9">
        <v>6.7450000000000001</v>
      </c>
      <c r="AQ14" s="9">
        <v>6.2240000000000002</v>
      </c>
      <c r="AR14" s="9">
        <v>6.7779999999999996</v>
      </c>
      <c r="AS14" s="9">
        <v>6.5179999999999998</v>
      </c>
      <c r="AT14" s="9">
        <v>6.0510000000000002</v>
      </c>
      <c r="AU14" s="9">
        <v>5.4889999999999999</v>
      </c>
      <c r="AV14" s="9">
        <v>5.9770000000000003</v>
      </c>
      <c r="AW14" s="9">
        <v>6.4470000000000001</v>
      </c>
      <c r="AX14" s="9">
        <v>6.6559999999999997</v>
      </c>
      <c r="AY14" s="9">
        <v>6.7759999999999998</v>
      </c>
      <c r="AZ14" s="9">
        <v>6.4660000000000002</v>
      </c>
      <c r="BA14" s="9">
        <v>6.6260000000000003</v>
      </c>
      <c r="BB14" s="9">
        <v>6.0490000000000004</v>
      </c>
      <c r="BE14" s="9"/>
      <c r="BJ14" s="9"/>
      <c r="BK14" s="9"/>
      <c r="BL14" s="9"/>
    </row>
    <row r="15" spans="1:64">
      <c r="A15" s="7" t="s">
        <v>11</v>
      </c>
      <c r="B15" s="9">
        <v>2.1000000000000001E-2</v>
      </c>
      <c r="C15" s="9">
        <v>0</v>
      </c>
      <c r="D15" s="9">
        <v>0</v>
      </c>
      <c r="E15" s="9">
        <v>2.8000000000000001E-2</v>
      </c>
      <c r="F15" s="9">
        <v>0</v>
      </c>
      <c r="G15" s="9">
        <v>6.0000000000000001E-3</v>
      </c>
      <c r="H15" s="9">
        <v>2.7E-2</v>
      </c>
      <c r="I15" s="9">
        <v>0</v>
      </c>
      <c r="J15" s="9">
        <v>0</v>
      </c>
      <c r="K15" s="9">
        <v>0</v>
      </c>
      <c r="L15" s="9">
        <v>2.8000000000000001E-2</v>
      </c>
      <c r="M15" s="9">
        <v>0</v>
      </c>
      <c r="N15" s="9">
        <v>0</v>
      </c>
      <c r="O15" s="9">
        <v>0.02</v>
      </c>
      <c r="P15" s="9">
        <v>0</v>
      </c>
      <c r="Q15" s="9">
        <v>0</v>
      </c>
      <c r="R15" s="9">
        <v>1.6E-2</v>
      </c>
      <c r="S15" s="9">
        <v>0</v>
      </c>
      <c r="T15" s="9">
        <v>0.02</v>
      </c>
      <c r="U15" s="9">
        <v>0</v>
      </c>
      <c r="V15" s="9">
        <v>1E-3</v>
      </c>
      <c r="W15" s="9">
        <v>0</v>
      </c>
      <c r="X15" s="9">
        <v>3.1E-2</v>
      </c>
      <c r="Y15" s="9">
        <v>3.5000000000000003E-2</v>
      </c>
      <c r="Z15" s="9">
        <v>2.4E-2</v>
      </c>
      <c r="AA15" s="9">
        <v>0</v>
      </c>
      <c r="AB15" s="9">
        <v>4.7E-2</v>
      </c>
      <c r="AC15" s="9">
        <v>0</v>
      </c>
      <c r="AD15" s="9">
        <v>0</v>
      </c>
      <c r="AE15" s="9">
        <v>1.7999999999999999E-2</v>
      </c>
      <c r="AF15" s="9">
        <v>0</v>
      </c>
      <c r="AG15" s="9">
        <v>0</v>
      </c>
      <c r="AH15" s="9">
        <v>2.4E-2</v>
      </c>
      <c r="AI15" s="9">
        <v>0</v>
      </c>
      <c r="AJ15" s="9">
        <v>4.0000000000000001E-3</v>
      </c>
      <c r="AK15" s="9">
        <v>3.3000000000000002E-2</v>
      </c>
      <c r="AL15" s="9">
        <v>0</v>
      </c>
      <c r="AM15" s="9">
        <v>2.5000000000000001E-2</v>
      </c>
      <c r="AN15" s="9">
        <v>0</v>
      </c>
      <c r="AO15" s="9">
        <v>0.01</v>
      </c>
      <c r="AP15" s="9">
        <v>2.4E-2</v>
      </c>
      <c r="AQ15" s="9">
        <v>0.01</v>
      </c>
      <c r="AR15" s="9">
        <v>0</v>
      </c>
      <c r="AS15" s="9">
        <v>0</v>
      </c>
      <c r="AT15" s="9">
        <v>1.0999999999999999E-2</v>
      </c>
      <c r="AU15" s="9">
        <v>3.5999999999999997E-2</v>
      </c>
      <c r="AV15" s="9">
        <v>0</v>
      </c>
      <c r="AW15" s="9">
        <v>1.2E-2</v>
      </c>
      <c r="AX15" s="9">
        <v>0.01</v>
      </c>
      <c r="AY15" s="9">
        <v>0</v>
      </c>
      <c r="AZ15" s="9">
        <v>0</v>
      </c>
      <c r="BA15" s="9">
        <v>0</v>
      </c>
      <c r="BB15" s="9">
        <v>6.0000000000000001E-3</v>
      </c>
      <c r="BE15" s="9"/>
      <c r="BJ15" s="9"/>
      <c r="BK15" s="9"/>
      <c r="BL15" s="9"/>
    </row>
    <row r="16" spans="1:64">
      <c r="A16" s="7" t="s">
        <v>12</v>
      </c>
      <c r="B16" s="9">
        <v>1.7999999999999999E-2</v>
      </c>
      <c r="C16" s="9">
        <v>0</v>
      </c>
      <c r="D16" s="9">
        <v>0.121</v>
      </c>
      <c r="E16" s="9">
        <v>0.20699999999999999</v>
      </c>
      <c r="F16" s="9">
        <v>0</v>
      </c>
      <c r="G16" s="9">
        <v>8.6999999999999994E-2</v>
      </c>
      <c r="H16" s="9">
        <v>0</v>
      </c>
      <c r="I16" s="9">
        <v>8.5999999999999993E-2</v>
      </c>
      <c r="J16" s="9">
        <v>1.7000000000000001E-2</v>
      </c>
      <c r="K16" s="9">
        <v>0</v>
      </c>
      <c r="L16" s="9">
        <v>0.17399999999999999</v>
      </c>
      <c r="M16" s="9">
        <v>3.5000000000000003E-2</v>
      </c>
      <c r="N16" s="9">
        <v>0.13800000000000001</v>
      </c>
      <c r="O16" s="9">
        <v>0.104</v>
      </c>
      <c r="P16" s="9">
        <v>0.22500000000000001</v>
      </c>
      <c r="Q16" s="9">
        <v>3.5000000000000003E-2</v>
      </c>
      <c r="R16" s="9">
        <v>1.7000000000000001E-2</v>
      </c>
      <c r="S16" s="9">
        <v>8.5999999999999993E-2</v>
      </c>
      <c r="T16" s="9">
        <v>6.9000000000000006E-2</v>
      </c>
      <c r="U16" s="9">
        <v>0.17299999999999999</v>
      </c>
      <c r="V16" s="9">
        <v>1.7000000000000001E-2</v>
      </c>
      <c r="W16" s="9">
        <v>0.13800000000000001</v>
      </c>
      <c r="X16" s="9">
        <v>0.13900000000000001</v>
      </c>
      <c r="Y16" s="9">
        <v>0</v>
      </c>
      <c r="Z16" s="9">
        <v>5.1999999999999998E-2</v>
      </c>
      <c r="AA16" s="9">
        <v>0</v>
      </c>
      <c r="AB16" s="9">
        <v>5.1999999999999998E-2</v>
      </c>
      <c r="AC16" s="9">
        <v>0.192</v>
      </c>
      <c r="AD16" s="9">
        <v>0.122</v>
      </c>
      <c r="AE16" s="9">
        <v>0.13800000000000001</v>
      </c>
      <c r="AF16" s="9">
        <v>0.22500000000000001</v>
      </c>
      <c r="AG16" s="9">
        <v>0.17399999999999999</v>
      </c>
      <c r="AH16" s="9">
        <v>0.154</v>
      </c>
      <c r="AI16" s="9">
        <v>0.29299999999999998</v>
      </c>
      <c r="AJ16" s="9">
        <v>0.104</v>
      </c>
      <c r="AK16" s="9">
        <v>0.121</v>
      </c>
      <c r="AL16" s="9">
        <v>0.13700000000000001</v>
      </c>
      <c r="AM16" s="9">
        <v>0</v>
      </c>
      <c r="AN16" s="9">
        <v>8.6999999999999994E-2</v>
      </c>
      <c r="AO16" s="9">
        <v>0</v>
      </c>
      <c r="AP16" s="9">
        <v>0.20799999999999999</v>
      </c>
      <c r="AQ16" s="9">
        <v>0</v>
      </c>
      <c r="AR16" s="9">
        <v>8.6999999999999994E-2</v>
      </c>
      <c r="AS16" s="9">
        <v>0.17399999999999999</v>
      </c>
      <c r="AT16" s="9">
        <v>0.104</v>
      </c>
      <c r="AU16" s="9">
        <v>0.104</v>
      </c>
      <c r="AV16" s="9">
        <v>0.21</v>
      </c>
      <c r="AW16" s="9">
        <v>5.1999999999999998E-2</v>
      </c>
      <c r="AX16" s="9">
        <v>0</v>
      </c>
      <c r="AY16" s="9">
        <v>0.104</v>
      </c>
      <c r="AZ16" s="9">
        <v>0.13800000000000001</v>
      </c>
      <c r="BA16" s="9">
        <v>0.17199999999999999</v>
      </c>
      <c r="BB16" s="9">
        <v>0.24199999999999999</v>
      </c>
      <c r="BE16" s="9"/>
      <c r="BJ16" s="9"/>
      <c r="BK16" s="9"/>
      <c r="BL16" s="9"/>
    </row>
    <row r="17" spans="1:64">
      <c r="A17" s="7" t="s">
        <v>13</v>
      </c>
      <c r="B17" s="9">
        <v>8.0000000000000002E-3</v>
      </c>
      <c r="C17" s="9">
        <v>0</v>
      </c>
      <c r="D17" s="9">
        <v>5.0999999999999997E-2</v>
      </c>
      <c r="E17" s="9">
        <v>8.6999999999999994E-2</v>
      </c>
      <c r="F17" s="9">
        <v>0</v>
      </c>
      <c r="G17" s="9">
        <v>3.6999999999999998E-2</v>
      </c>
      <c r="H17" s="9">
        <v>0</v>
      </c>
      <c r="I17" s="9">
        <v>3.5999999999999997E-2</v>
      </c>
      <c r="J17" s="9">
        <v>7.0000000000000001E-3</v>
      </c>
      <c r="K17" s="9">
        <v>0</v>
      </c>
      <c r="L17" s="9">
        <v>7.2999999999999995E-2</v>
      </c>
      <c r="M17" s="9">
        <v>1.4999999999999999E-2</v>
      </c>
      <c r="N17" s="9">
        <v>5.8000000000000003E-2</v>
      </c>
      <c r="O17" s="9">
        <v>4.3999999999999997E-2</v>
      </c>
      <c r="P17" s="9">
        <v>9.5000000000000001E-2</v>
      </c>
      <c r="Q17" s="9">
        <v>1.4999999999999999E-2</v>
      </c>
      <c r="R17" s="9">
        <v>7.0000000000000001E-3</v>
      </c>
      <c r="S17" s="9">
        <v>3.5999999999999997E-2</v>
      </c>
      <c r="T17" s="9">
        <v>2.9000000000000001E-2</v>
      </c>
      <c r="U17" s="9">
        <v>7.2999999999999995E-2</v>
      </c>
      <c r="V17" s="9">
        <v>7.0000000000000001E-3</v>
      </c>
      <c r="W17" s="9">
        <v>5.8000000000000003E-2</v>
      </c>
      <c r="X17" s="9">
        <v>5.8999999999999997E-2</v>
      </c>
      <c r="Y17" s="9">
        <v>0</v>
      </c>
      <c r="Z17" s="9">
        <v>2.1999999999999999E-2</v>
      </c>
      <c r="AA17" s="9">
        <v>0</v>
      </c>
      <c r="AB17" s="9">
        <v>2.1999999999999999E-2</v>
      </c>
      <c r="AC17" s="9">
        <v>8.1000000000000003E-2</v>
      </c>
      <c r="AD17" s="9">
        <v>5.0999999999999997E-2</v>
      </c>
      <c r="AE17" s="9">
        <v>5.8000000000000003E-2</v>
      </c>
      <c r="AF17" s="9">
        <v>9.5000000000000001E-2</v>
      </c>
      <c r="AG17" s="9">
        <v>7.2999999999999995E-2</v>
      </c>
      <c r="AH17" s="9">
        <v>6.5000000000000002E-2</v>
      </c>
      <c r="AI17" s="9">
        <v>0.123</v>
      </c>
      <c r="AJ17" s="9">
        <v>4.3999999999999997E-2</v>
      </c>
      <c r="AK17" s="9">
        <v>5.0999999999999997E-2</v>
      </c>
      <c r="AL17" s="9">
        <v>5.8000000000000003E-2</v>
      </c>
      <c r="AM17" s="9">
        <v>0</v>
      </c>
      <c r="AN17" s="9">
        <v>3.6999999999999998E-2</v>
      </c>
      <c r="AO17" s="9">
        <v>0</v>
      </c>
      <c r="AP17" s="9">
        <v>8.7999999999999995E-2</v>
      </c>
      <c r="AQ17" s="9">
        <v>0</v>
      </c>
      <c r="AR17" s="9">
        <v>3.6999999999999998E-2</v>
      </c>
      <c r="AS17" s="9">
        <v>7.2999999999999995E-2</v>
      </c>
      <c r="AT17" s="9">
        <v>4.3999999999999997E-2</v>
      </c>
      <c r="AU17" s="9">
        <v>4.3999999999999997E-2</v>
      </c>
      <c r="AV17" s="9">
        <v>8.7999999999999995E-2</v>
      </c>
      <c r="AW17" s="9">
        <v>2.1999999999999999E-2</v>
      </c>
      <c r="AX17" s="9">
        <v>0</v>
      </c>
      <c r="AY17" s="9">
        <v>4.3999999999999997E-2</v>
      </c>
      <c r="AZ17" s="9">
        <v>5.8000000000000003E-2</v>
      </c>
      <c r="BA17" s="9">
        <v>7.1999999999999995E-2</v>
      </c>
      <c r="BB17" s="9">
        <v>0.10199999999999999</v>
      </c>
      <c r="BE17" s="9"/>
      <c r="BJ17" s="9"/>
      <c r="BK17" s="9"/>
      <c r="BL17" s="9"/>
    </row>
    <row r="18" spans="1:64">
      <c r="A18" s="7" t="s">
        <v>14</v>
      </c>
      <c r="B18" s="9">
        <v>1.7999999999999999E-2</v>
      </c>
      <c r="C18" s="9">
        <v>5.6000000000000001E-2</v>
      </c>
      <c r="D18" s="9">
        <v>2.3E-2</v>
      </c>
      <c r="E18" s="9">
        <v>5.1999999999999998E-2</v>
      </c>
      <c r="F18" s="9">
        <v>2.4E-2</v>
      </c>
      <c r="G18" s="9">
        <v>2.5000000000000001E-2</v>
      </c>
      <c r="H18" s="9">
        <v>3.1E-2</v>
      </c>
      <c r="I18" s="9">
        <v>2.8000000000000001E-2</v>
      </c>
      <c r="J18" s="9">
        <v>3.0000000000000001E-3</v>
      </c>
      <c r="K18" s="9">
        <v>0.03</v>
      </c>
      <c r="L18" s="9">
        <v>4.2000000000000003E-2</v>
      </c>
      <c r="M18" s="9">
        <v>1.9E-2</v>
      </c>
      <c r="N18" s="9">
        <v>0.03</v>
      </c>
      <c r="O18" s="9">
        <v>3.3000000000000002E-2</v>
      </c>
      <c r="P18" s="9">
        <v>0</v>
      </c>
      <c r="Q18" s="9">
        <v>3.2000000000000001E-2</v>
      </c>
      <c r="R18" s="9">
        <v>3.3000000000000002E-2</v>
      </c>
      <c r="S18" s="9">
        <v>5.0000000000000001E-3</v>
      </c>
      <c r="T18" s="9">
        <v>0</v>
      </c>
      <c r="U18" s="9">
        <v>0.04</v>
      </c>
      <c r="V18" s="9">
        <v>4.5999999999999999E-2</v>
      </c>
      <c r="W18" s="9">
        <v>4.3999999999999997E-2</v>
      </c>
      <c r="X18" s="9">
        <v>0</v>
      </c>
      <c r="Y18" s="9">
        <v>3.9E-2</v>
      </c>
      <c r="Z18" s="9">
        <v>2.5000000000000001E-2</v>
      </c>
      <c r="AA18" s="9">
        <v>1.4E-2</v>
      </c>
      <c r="AB18" s="9">
        <v>2.3E-2</v>
      </c>
      <c r="AC18" s="9">
        <v>4.3999999999999997E-2</v>
      </c>
      <c r="AD18" s="9">
        <v>3.3000000000000002E-2</v>
      </c>
      <c r="AE18" s="9">
        <v>4.9000000000000002E-2</v>
      </c>
      <c r="AF18" s="9">
        <v>2.5999999999999999E-2</v>
      </c>
      <c r="AG18" s="9">
        <v>5.3999999999999999E-2</v>
      </c>
      <c r="AH18" s="9">
        <v>2.1000000000000001E-2</v>
      </c>
      <c r="AI18" s="9">
        <v>1.7999999999999999E-2</v>
      </c>
      <c r="AJ18" s="9">
        <v>5.0999999999999997E-2</v>
      </c>
      <c r="AK18" s="9">
        <v>1.2E-2</v>
      </c>
      <c r="AL18" s="9">
        <v>2.5999999999999999E-2</v>
      </c>
      <c r="AM18" s="9">
        <v>3.6999999999999998E-2</v>
      </c>
      <c r="AN18" s="9">
        <v>3.2000000000000001E-2</v>
      </c>
      <c r="AO18" s="9">
        <v>3.3000000000000002E-2</v>
      </c>
      <c r="AP18" s="9">
        <v>0.06</v>
      </c>
      <c r="AQ18" s="9">
        <v>1.6E-2</v>
      </c>
      <c r="AR18" s="9">
        <v>2.1000000000000001E-2</v>
      </c>
      <c r="AS18" s="9">
        <v>1.9E-2</v>
      </c>
      <c r="AT18" s="9">
        <v>4.7E-2</v>
      </c>
      <c r="AU18" s="9">
        <v>3.3000000000000002E-2</v>
      </c>
      <c r="AV18" s="9">
        <v>6.8000000000000005E-2</v>
      </c>
      <c r="AW18" s="9">
        <v>4.3999999999999997E-2</v>
      </c>
      <c r="AX18" s="9">
        <v>3.3000000000000002E-2</v>
      </c>
      <c r="AY18" s="9">
        <v>2.8000000000000001E-2</v>
      </c>
      <c r="AZ18" s="9">
        <v>5.3999999999999999E-2</v>
      </c>
      <c r="BA18" s="9">
        <v>2.3E-2</v>
      </c>
      <c r="BB18" s="9">
        <v>7.0000000000000001E-3</v>
      </c>
      <c r="BE18" s="9"/>
      <c r="BJ18" s="9"/>
      <c r="BK18" s="9"/>
      <c r="BL18" s="9"/>
    </row>
    <row r="19" spans="1:64">
      <c r="A19" s="7" t="s">
        <v>15</v>
      </c>
      <c r="B19" s="9">
        <v>4.0000000000000001E-3</v>
      </c>
      <c r="C19" s="9">
        <v>1.2999999999999999E-2</v>
      </c>
      <c r="D19" s="9">
        <v>5.0000000000000001E-3</v>
      </c>
      <c r="E19" s="9">
        <v>1.2E-2</v>
      </c>
      <c r="F19" s="9">
        <v>5.0000000000000001E-3</v>
      </c>
      <c r="G19" s="9">
        <v>6.0000000000000001E-3</v>
      </c>
      <c r="H19" s="9">
        <v>7.0000000000000001E-3</v>
      </c>
      <c r="I19" s="9">
        <v>6.0000000000000001E-3</v>
      </c>
      <c r="J19" s="9">
        <v>1E-3</v>
      </c>
      <c r="K19" s="9">
        <v>7.0000000000000001E-3</v>
      </c>
      <c r="L19" s="9">
        <v>8.9999999999999993E-3</v>
      </c>
      <c r="M19" s="9">
        <v>4.0000000000000001E-3</v>
      </c>
      <c r="N19" s="9">
        <v>7.0000000000000001E-3</v>
      </c>
      <c r="O19" s="9">
        <v>7.0000000000000001E-3</v>
      </c>
      <c r="P19" s="9">
        <v>0</v>
      </c>
      <c r="Q19" s="9">
        <v>7.0000000000000001E-3</v>
      </c>
      <c r="R19" s="9">
        <v>7.0000000000000001E-3</v>
      </c>
      <c r="S19" s="9">
        <v>1E-3</v>
      </c>
      <c r="T19" s="9">
        <v>0</v>
      </c>
      <c r="U19" s="9">
        <v>8.9999999999999993E-3</v>
      </c>
      <c r="V19" s="9">
        <v>0.01</v>
      </c>
      <c r="W19" s="9">
        <v>0.01</v>
      </c>
      <c r="X19" s="9">
        <v>0</v>
      </c>
      <c r="Y19" s="9">
        <v>8.9999999999999993E-3</v>
      </c>
      <c r="Z19" s="9">
        <v>6.0000000000000001E-3</v>
      </c>
      <c r="AA19" s="9">
        <v>3.0000000000000001E-3</v>
      </c>
      <c r="AB19" s="9">
        <v>5.0000000000000001E-3</v>
      </c>
      <c r="AC19" s="9">
        <v>0.01</v>
      </c>
      <c r="AD19" s="9">
        <v>7.0000000000000001E-3</v>
      </c>
      <c r="AE19" s="9">
        <v>1.0999999999999999E-2</v>
      </c>
      <c r="AF19" s="9">
        <v>6.0000000000000001E-3</v>
      </c>
      <c r="AG19" s="9">
        <v>1.2E-2</v>
      </c>
      <c r="AH19" s="9">
        <v>5.0000000000000001E-3</v>
      </c>
      <c r="AI19" s="9">
        <v>4.0000000000000001E-3</v>
      </c>
      <c r="AJ19" s="9">
        <v>1.2E-2</v>
      </c>
      <c r="AK19" s="9">
        <v>3.0000000000000001E-3</v>
      </c>
      <c r="AL19" s="9">
        <v>6.0000000000000001E-3</v>
      </c>
      <c r="AM19" s="9">
        <v>8.0000000000000002E-3</v>
      </c>
      <c r="AN19" s="9">
        <v>7.0000000000000001E-3</v>
      </c>
      <c r="AO19" s="9">
        <v>7.0000000000000001E-3</v>
      </c>
      <c r="AP19" s="9">
        <v>1.4E-2</v>
      </c>
      <c r="AQ19" s="9">
        <v>4.0000000000000001E-3</v>
      </c>
      <c r="AR19" s="9">
        <v>5.0000000000000001E-3</v>
      </c>
      <c r="AS19" s="9">
        <v>4.0000000000000001E-3</v>
      </c>
      <c r="AT19" s="9">
        <v>1.0999999999999999E-2</v>
      </c>
      <c r="AU19" s="9">
        <v>7.0000000000000001E-3</v>
      </c>
      <c r="AV19" s="9">
        <v>1.4999999999999999E-2</v>
      </c>
      <c r="AW19" s="9">
        <v>0.01</v>
      </c>
      <c r="AX19" s="9">
        <v>7.0000000000000001E-3</v>
      </c>
      <c r="AY19" s="9">
        <v>6.0000000000000001E-3</v>
      </c>
      <c r="AZ19" s="9">
        <v>1.2E-2</v>
      </c>
      <c r="BA19" s="9">
        <v>5.0000000000000001E-3</v>
      </c>
      <c r="BB19" s="9">
        <v>2E-3</v>
      </c>
      <c r="BE19" s="9"/>
      <c r="BJ19" s="9"/>
      <c r="BK19" s="9"/>
      <c r="BL19" s="9"/>
    </row>
    <row r="20" spans="1:64">
      <c r="A20" s="7" t="s">
        <v>16</v>
      </c>
      <c r="B20" s="9">
        <v>0</v>
      </c>
      <c r="C20" s="9">
        <v>1.7000000000000001E-2</v>
      </c>
      <c r="D20" s="9">
        <v>0</v>
      </c>
      <c r="E20" s="9">
        <v>0</v>
      </c>
      <c r="F20" s="9">
        <v>0</v>
      </c>
      <c r="G20" s="9">
        <v>1.4E-2</v>
      </c>
      <c r="H20" s="9">
        <v>3.0000000000000001E-3</v>
      </c>
      <c r="I20" s="9">
        <v>0.02</v>
      </c>
      <c r="J20" s="9">
        <v>1.7000000000000001E-2</v>
      </c>
      <c r="K20" s="9">
        <v>6.0000000000000001E-3</v>
      </c>
      <c r="L20" s="9">
        <v>0</v>
      </c>
      <c r="M20" s="9">
        <v>2.3E-2</v>
      </c>
      <c r="N20" s="9">
        <v>0.47199999999999998</v>
      </c>
      <c r="O20" s="9">
        <v>0.123</v>
      </c>
      <c r="P20" s="9">
        <v>0.105</v>
      </c>
      <c r="Q20" s="9">
        <v>3.6999999999999998E-2</v>
      </c>
      <c r="R20" s="9">
        <v>6.0000000000000001E-3</v>
      </c>
      <c r="S20" s="9">
        <v>0</v>
      </c>
      <c r="T20" s="9">
        <v>3.6999999999999998E-2</v>
      </c>
      <c r="U20" s="9">
        <v>0</v>
      </c>
      <c r="V20" s="9">
        <v>2.5999999999999999E-2</v>
      </c>
      <c r="W20" s="9">
        <v>0</v>
      </c>
      <c r="X20" s="9">
        <v>2.5999999999999999E-2</v>
      </c>
      <c r="Y20" s="9">
        <v>2.3E-2</v>
      </c>
      <c r="Z20" s="9">
        <v>8.9999999999999993E-3</v>
      </c>
      <c r="AA20" s="9">
        <v>2.3E-2</v>
      </c>
      <c r="AB20" s="9">
        <v>0</v>
      </c>
      <c r="AC20" s="9">
        <v>0.04</v>
      </c>
      <c r="AD20" s="9">
        <v>2.9000000000000001E-2</v>
      </c>
      <c r="AE20" s="9">
        <v>4.2999999999999997E-2</v>
      </c>
      <c r="AF20" s="9">
        <v>0.441</v>
      </c>
      <c r="AG20" s="9">
        <v>0</v>
      </c>
      <c r="AH20" s="9">
        <v>0</v>
      </c>
      <c r="AI20" s="9">
        <v>0</v>
      </c>
      <c r="AJ20" s="9">
        <v>1.4E-2</v>
      </c>
      <c r="AK20" s="9">
        <v>0.02</v>
      </c>
      <c r="AL20" s="9">
        <v>0</v>
      </c>
      <c r="AM20" s="9">
        <v>2.9000000000000001E-2</v>
      </c>
      <c r="AN20" s="9">
        <v>3.4000000000000002E-2</v>
      </c>
      <c r="AO20" s="9">
        <v>7.3999999999999996E-2</v>
      </c>
      <c r="AP20" s="9">
        <v>6.0000000000000001E-3</v>
      </c>
      <c r="AQ20" s="9">
        <v>1.7000000000000001E-2</v>
      </c>
      <c r="AR20" s="9">
        <v>6.0000000000000001E-3</v>
      </c>
      <c r="AS20" s="9">
        <v>2.5999999999999999E-2</v>
      </c>
      <c r="AT20" s="9">
        <v>0</v>
      </c>
      <c r="AU20" s="9">
        <v>5.3999999999999999E-2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1.4E-2</v>
      </c>
      <c r="BE20" s="9"/>
      <c r="BJ20" s="9"/>
      <c r="BK20" s="9"/>
      <c r="BL20" s="9"/>
    </row>
    <row r="21" spans="1:64">
      <c r="A21" s="7" t="s">
        <v>17</v>
      </c>
      <c r="B21" s="9">
        <v>97.977999999999994</v>
      </c>
      <c r="C21" s="9">
        <v>97.861000000000004</v>
      </c>
      <c r="D21" s="9">
        <v>97.380999999999972</v>
      </c>
      <c r="E21" s="9">
        <v>86.912999999999997</v>
      </c>
      <c r="F21" s="9">
        <v>94.237000000000009</v>
      </c>
      <c r="G21" s="9">
        <v>95.678000000000011</v>
      </c>
      <c r="H21" s="9">
        <v>94.604000000000028</v>
      </c>
      <c r="I21" s="9">
        <v>98.245000000000005</v>
      </c>
      <c r="J21" s="9">
        <v>96.312999999999988</v>
      </c>
      <c r="K21" s="9">
        <v>97.232999999999976</v>
      </c>
      <c r="L21" s="9">
        <v>97.296000000000035</v>
      </c>
      <c r="M21" s="9">
        <v>97.430999999999969</v>
      </c>
      <c r="N21" s="9">
        <v>96.941000000000003</v>
      </c>
      <c r="O21" s="9">
        <v>97.831000000000017</v>
      </c>
      <c r="P21" s="9">
        <v>97.272999999999996</v>
      </c>
      <c r="Q21" s="9">
        <v>96.772999999999996</v>
      </c>
      <c r="R21" s="9">
        <v>98.11</v>
      </c>
      <c r="S21" s="9">
        <v>95.266999999999996</v>
      </c>
      <c r="T21" s="9">
        <v>95.979000000000013</v>
      </c>
      <c r="U21" s="9">
        <v>96.521000000000015</v>
      </c>
      <c r="V21" s="9">
        <v>97.686000000000007</v>
      </c>
      <c r="W21" s="9">
        <v>97.685999999999993</v>
      </c>
      <c r="X21" s="9">
        <v>96.72399999999999</v>
      </c>
      <c r="Y21" s="9">
        <v>96.561000000000007</v>
      </c>
      <c r="Z21" s="9">
        <v>97.022000000000006</v>
      </c>
      <c r="AA21" s="9">
        <v>96.542999999999978</v>
      </c>
      <c r="AB21" s="9">
        <v>98.14</v>
      </c>
      <c r="AC21" s="9">
        <v>97.200999999999965</v>
      </c>
      <c r="AD21" s="9">
        <v>97.53</v>
      </c>
      <c r="AE21" s="9">
        <v>96.5</v>
      </c>
      <c r="AF21" s="9">
        <v>97.184000000000012</v>
      </c>
      <c r="AG21" s="9">
        <v>97.343000000000004</v>
      </c>
      <c r="AH21" s="9">
        <v>96.208999999999989</v>
      </c>
      <c r="AI21" s="9">
        <v>95.545999999999992</v>
      </c>
      <c r="AJ21" s="9">
        <v>93.875</v>
      </c>
      <c r="AK21" s="9">
        <v>97.345999999999989</v>
      </c>
      <c r="AL21" s="9">
        <v>97.87</v>
      </c>
      <c r="AM21" s="9">
        <v>96.52</v>
      </c>
      <c r="AN21" s="9">
        <v>96.568999999999988</v>
      </c>
      <c r="AO21" s="9">
        <v>96.030999999999992</v>
      </c>
      <c r="AP21" s="9">
        <v>96.73</v>
      </c>
      <c r="AQ21" s="9">
        <v>97.518000000000001</v>
      </c>
      <c r="AR21" s="9">
        <v>96.63600000000001</v>
      </c>
      <c r="AS21" s="9">
        <v>97.009000000000015</v>
      </c>
      <c r="AT21" s="9">
        <v>96.057999999999993</v>
      </c>
      <c r="AU21" s="9">
        <v>96.594000000000008</v>
      </c>
      <c r="AV21" s="9">
        <v>96.859000000000009</v>
      </c>
      <c r="AW21" s="9">
        <v>97.776999999999987</v>
      </c>
      <c r="AX21" s="9">
        <v>95.564999999999998</v>
      </c>
      <c r="AY21" s="9">
        <v>97.777999999999992</v>
      </c>
      <c r="AZ21" s="9">
        <v>97.902000000000015</v>
      </c>
      <c r="BA21" s="9">
        <v>93.704999999999998</v>
      </c>
      <c r="BB21" s="9">
        <v>96.754000000000033</v>
      </c>
      <c r="BE21" s="9"/>
      <c r="BJ21" s="9"/>
      <c r="BK21" s="9"/>
      <c r="BL21" s="9"/>
    </row>
    <row r="22" spans="1:64">
      <c r="A22" s="7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E22" s="9"/>
      <c r="BJ22" s="9"/>
      <c r="BK22" s="9"/>
      <c r="BL22" s="9"/>
    </row>
    <row r="23" spans="1:64">
      <c r="A23" s="7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E23" s="9"/>
      <c r="BJ23" s="9"/>
      <c r="BK23" s="9"/>
      <c r="BL23" s="9"/>
    </row>
    <row r="24" spans="1:64">
      <c r="A24" s="7" t="s">
        <v>18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E24" s="7"/>
      <c r="BJ24" s="7"/>
      <c r="BK24" s="7"/>
      <c r="BL24" s="7"/>
    </row>
    <row r="25" spans="1:64">
      <c r="A25" s="7" t="s">
        <v>1</v>
      </c>
      <c r="B25" s="7">
        <v>76.61107595582682</v>
      </c>
      <c r="C25" s="7">
        <v>77.370964940068049</v>
      </c>
      <c r="D25" s="7">
        <v>73.769010381902035</v>
      </c>
      <c r="E25" s="7">
        <v>75.62965264114689</v>
      </c>
      <c r="F25" s="7">
        <v>72.95754321550983</v>
      </c>
      <c r="G25" s="7">
        <v>77.263320721586993</v>
      </c>
      <c r="H25" s="7">
        <v>75.985159189886247</v>
      </c>
      <c r="I25" s="7">
        <v>77.026820703343674</v>
      </c>
      <c r="J25" s="7">
        <v>76.172479312242388</v>
      </c>
      <c r="K25" s="7">
        <v>75.588534756718417</v>
      </c>
      <c r="L25" s="7">
        <v>74.763607959217211</v>
      </c>
      <c r="M25" s="7">
        <v>76.084613726637329</v>
      </c>
      <c r="N25" s="7">
        <v>73.974891944584854</v>
      </c>
      <c r="O25" s="7">
        <v>76.076090400793191</v>
      </c>
      <c r="P25" s="7">
        <v>77.405857740585787</v>
      </c>
      <c r="Q25" s="7">
        <v>77.822326475359873</v>
      </c>
      <c r="R25" s="7">
        <v>77.482417694424626</v>
      </c>
      <c r="S25" s="7">
        <v>74.542076479788392</v>
      </c>
      <c r="T25" s="7">
        <v>77.407557903291334</v>
      </c>
      <c r="U25" s="7">
        <v>76.249728038457931</v>
      </c>
      <c r="V25" s="7">
        <v>76.785823966586818</v>
      </c>
      <c r="W25" s="7">
        <v>76.777634461437685</v>
      </c>
      <c r="X25" s="7">
        <v>77.047061742690545</v>
      </c>
      <c r="Y25" s="7">
        <v>77.71149843104358</v>
      </c>
      <c r="Z25" s="7">
        <v>73.746160664591528</v>
      </c>
      <c r="AA25" s="7">
        <v>75.809742808903806</v>
      </c>
      <c r="AB25" s="7">
        <v>77.584063582637057</v>
      </c>
      <c r="AC25" s="7">
        <v>75.233793891009384</v>
      </c>
      <c r="AD25" s="7">
        <v>77.579206398031374</v>
      </c>
      <c r="AE25" s="7">
        <v>76.306735751295335</v>
      </c>
      <c r="AF25" s="7">
        <v>76.589767863022715</v>
      </c>
      <c r="AG25" s="7">
        <v>75.893490030099741</v>
      </c>
      <c r="AH25" s="7">
        <v>74.792379091353197</v>
      </c>
      <c r="AI25" s="7">
        <v>76.079584702656319</v>
      </c>
      <c r="AJ25" s="7">
        <v>75.307589880159782</v>
      </c>
      <c r="AK25" s="7">
        <v>76.035995315678107</v>
      </c>
      <c r="AL25" s="7">
        <v>72.8445897619291</v>
      </c>
      <c r="AM25" s="7">
        <v>78.051181102362207</v>
      </c>
      <c r="AN25" s="7">
        <v>75.271567480247285</v>
      </c>
      <c r="AO25" s="7">
        <v>77.002218033759945</v>
      </c>
      <c r="AP25" s="7">
        <v>76.377545745890615</v>
      </c>
      <c r="AQ25" s="7">
        <v>74.890789392727498</v>
      </c>
      <c r="AR25" s="7">
        <v>77.665673248064891</v>
      </c>
      <c r="AS25" s="7">
        <v>77.227886072426273</v>
      </c>
      <c r="AT25" s="7">
        <v>74.285327614566214</v>
      </c>
      <c r="AU25" s="7">
        <v>76.079259581340452</v>
      </c>
      <c r="AV25" s="7">
        <v>77.215333629296197</v>
      </c>
      <c r="AW25" s="7">
        <v>77.871073974452074</v>
      </c>
      <c r="AX25" s="7">
        <v>77.155862501962019</v>
      </c>
      <c r="AY25" s="7">
        <v>76.541757859641223</v>
      </c>
      <c r="AZ25" s="7">
        <v>77.537741823456102</v>
      </c>
      <c r="BA25" s="7">
        <v>75.565871618376818</v>
      </c>
      <c r="BB25" s="7">
        <v>75.213427868615241</v>
      </c>
      <c r="BE25" s="7"/>
      <c r="BJ25" s="10"/>
      <c r="BK25" s="7"/>
    </row>
    <row r="26" spans="1:64">
      <c r="A26" s="7" t="s">
        <v>2</v>
      </c>
      <c r="B26" s="7">
        <v>0.27251015534099493</v>
      </c>
      <c r="C26" s="7">
        <v>0.21969936951390234</v>
      </c>
      <c r="D26" s="7">
        <v>0.35941302718189388</v>
      </c>
      <c r="E26" s="7">
        <v>0.28764396580488533</v>
      </c>
      <c r="F26" s="7">
        <v>0.36291477869626582</v>
      </c>
      <c r="G26" s="7">
        <v>0.23098308911139445</v>
      </c>
      <c r="H26" s="7">
        <v>0.28434315673755861</v>
      </c>
      <c r="I26" s="7">
        <v>0.20153697389180109</v>
      </c>
      <c r="J26" s="7">
        <v>0.30421646091389531</v>
      </c>
      <c r="K26" s="7">
        <v>0.26945584318081317</v>
      </c>
      <c r="L26" s="7">
        <v>0.27339253412267711</v>
      </c>
      <c r="M26" s="7">
        <v>0.19398343443052013</v>
      </c>
      <c r="N26" s="7">
        <v>0.31771902497395321</v>
      </c>
      <c r="O26" s="7">
        <v>0.21158937351146359</v>
      </c>
      <c r="P26" s="7">
        <v>0.19429852065835329</v>
      </c>
      <c r="Q26" s="7">
        <v>0.23353621361330126</v>
      </c>
      <c r="R26" s="7">
        <v>0.25787381510549384</v>
      </c>
      <c r="S26" s="7">
        <v>0.30650697513304709</v>
      </c>
      <c r="T26" s="7">
        <v>0.22296544035674465</v>
      </c>
      <c r="U26" s="7">
        <v>0.20099253012297838</v>
      </c>
      <c r="V26" s="7">
        <v>0.24159040189996517</v>
      </c>
      <c r="W26" s="7">
        <v>0.231353520463526</v>
      </c>
      <c r="X26" s="7">
        <v>0.30912700053761222</v>
      </c>
      <c r="Y26" s="7">
        <v>0.2226571804351653</v>
      </c>
      <c r="Z26" s="7">
        <v>0.39887860485250765</v>
      </c>
      <c r="AA26" s="7">
        <v>0.20301834415752573</v>
      </c>
      <c r="AB26" s="7">
        <v>0.26288974933768089</v>
      </c>
      <c r="AC26" s="7">
        <v>0.26234298001049383</v>
      </c>
      <c r="AD26" s="7">
        <v>0.15482415666974264</v>
      </c>
      <c r="AE26" s="7">
        <v>0.22383419689119169</v>
      </c>
      <c r="AF26" s="7">
        <v>0.19859236088244978</v>
      </c>
      <c r="AG26" s="7">
        <v>0.18799502789106562</v>
      </c>
      <c r="AH26" s="7">
        <v>0.23386585454583256</v>
      </c>
      <c r="AI26" s="7">
        <v>0.22816235111883282</v>
      </c>
      <c r="AJ26" s="7">
        <v>0.30679094540612517</v>
      </c>
      <c r="AK26" s="7">
        <v>0.19004376142830731</v>
      </c>
      <c r="AL26" s="7">
        <v>0.23602738326351289</v>
      </c>
      <c r="AM26" s="7">
        <v>0.24658101947782848</v>
      </c>
      <c r="AN26" s="7">
        <v>0.2837349459971627</v>
      </c>
      <c r="AO26" s="7">
        <v>0.28740719142776816</v>
      </c>
      <c r="AP26" s="7">
        <v>0.35356145973327818</v>
      </c>
      <c r="AQ26" s="7">
        <v>0.23175208679423287</v>
      </c>
      <c r="AR26" s="7">
        <v>0.19144004304813939</v>
      </c>
      <c r="AS26" s="7">
        <v>0.17524147244070137</v>
      </c>
      <c r="AT26" s="7">
        <v>0.20404339045160219</v>
      </c>
      <c r="AU26" s="7">
        <v>0.20808745884837568</v>
      </c>
      <c r="AV26" s="7">
        <v>0.19409657336953715</v>
      </c>
      <c r="AW26" s="7">
        <v>0.11250089489348211</v>
      </c>
      <c r="AX26" s="7">
        <v>0.29299429707528907</v>
      </c>
      <c r="AY26" s="7">
        <v>0.34261285769805072</v>
      </c>
      <c r="AZ26" s="7">
        <v>0.2104144961287818</v>
      </c>
      <c r="BA26" s="7">
        <v>0.19956245664585667</v>
      </c>
      <c r="BB26" s="7">
        <v>0.26458854414287775</v>
      </c>
      <c r="BE26" s="7"/>
      <c r="BJ26" s="10"/>
      <c r="BK26" s="7"/>
    </row>
    <row r="27" spans="1:64">
      <c r="A27" s="7" t="s">
        <v>3</v>
      </c>
      <c r="B27" s="7">
        <v>12.194574292188044</v>
      </c>
      <c r="C27" s="7">
        <v>12.065071887677419</v>
      </c>
      <c r="D27" s="7">
        <v>12.012610262782271</v>
      </c>
      <c r="E27" s="7">
        <v>12.025818922370647</v>
      </c>
      <c r="F27" s="7">
        <v>12.521621019344842</v>
      </c>
      <c r="G27" s="7">
        <v>11.868977194339344</v>
      </c>
      <c r="H27" s="7">
        <v>11.974123715699122</v>
      </c>
      <c r="I27" s="7">
        <v>11.905949412183825</v>
      </c>
      <c r="J27" s="7">
        <v>11.941274801947817</v>
      </c>
      <c r="K27" s="7">
        <v>11.728528380282418</v>
      </c>
      <c r="L27" s="7">
        <v>11.93060351915803</v>
      </c>
      <c r="M27" s="7">
        <v>11.90072974720572</v>
      </c>
      <c r="N27" s="7">
        <v>11.789645248140621</v>
      </c>
      <c r="O27" s="7">
        <v>11.855137941961136</v>
      </c>
      <c r="P27" s="7">
        <v>11.908751657705633</v>
      </c>
      <c r="Q27" s="7">
        <v>11.99094788835729</v>
      </c>
      <c r="R27" s="7">
        <v>12.007950259912347</v>
      </c>
      <c r="S27" s="7">
        <v>12.013603871225085</v>
      </c>
      <c r="T27" s="7">
        <v>12.141197553631521</v>
      </c>
      <c r="U27" s="7">
        <v>12.211850270925497</v>
      </c>
      <c r="V27" s="7">
        <v>11.921872120877095</v>
      </c>
      <c r="W27" s="7">
        <v>12.155273017627911</v>
      </c>
      <c r="X27" s="7">
        <v>12.267896282205037</v>
      </c>
      <c r="Y27" s="7">
        <v>11.947887863630244</v>
      </c>
      <c r="Z27" s="7">
        <v>12.247737626517695</v>
      </c>
      <c r="AA27" s="7">
        <v>12.124131216142032</v>
      </c>
      <c r="AB27" s="7">
        <v>12.028734460974118</v>
      </c>
      <c r="AC27" s="7">
        <v>11.610991656464444</v>
      </c>
      <c r="AD27" s="7">
        <v>11.962473085204552</v>
      </c>
      <c r="AE27" s="7">
        <v>12.144041450777202</v>
      </c>
      <c r="AF27" s="7">
        <v>12.078119855120182</v>
      </c>
      <c r="AG27" s="7">
        <v>11.815949785808943</v>
      </c>
      <c r="AH27" s="7">
        <v>11.753578147574553</v>
      </c>
      <c r="AI27" s="7">
        <v>11.929332468130536</v>
      </c>
      <c r="AJ27" s="7">
        <v>12.18428761651132</v>
      </c>
      <c r="AK27" s="7">
        <v>11.911121155466072</v>
      </c>
      <c r="AL27" s="7">
        <v>11.468274241340556</v>
      </c>
      <c r="AM27" s="7">
        <v>11.95917944467468</v>
      </c>
      <c r="AN27" s="7">
        <v>12.117760357878824</v>
      </c>
      <c r="AO27" s="7">
        <v>12.101300621674252</v>
      </c>
      <c r="AP27" s="7">
        <v>12.607257314173474</v>
      </c>
      <c r="AQ27" s="7">
        <v>11.739371193010522</v>
      </c>
      <c r="AR27" s="7">
        <v>11.909640299681277</v>
      </c>
      <c r="AS27" s="7">
        <v>11.899926810914451</v>
      </c>
      <c r="AT27" s="7">
        <v>11.980261925086927</v>
      </c>
      <c r="AU27" s="7">
        <v>11.752282750481395</v>
      </c>
      <c r="AV27" s="7">
        <v>11.972041834006133</v>
      </c>
      <c r="AW27" s="7">
        <v>12.083618846968101</v>
      </c>
      <c r="AX27" s="7">
        <v>12.328781457646629</v>
      </c>
      <c r="AY27" s="7">
        <v>12.500767043711267</v>
      </c>
      <c r="AZ27" s="7">
        <v>11.987497701783415</v>
      </c>
      <c r="BA27" s="7">
        <v>12.064457606317699</v>
      </c>
      <c r="BB27" s="7">
        <v>12.172106579572931</v>
      </c>
      <c r="BE27" s="7"/>
      <c r="BJ27" s="10"/>
      <c r="BK27" s="7"/>
    </row>
    <row r="28" spans="1:64">
      <c r="A28" s="7" t="s">
        <v>4</v>
      </c>
      <c r="B28" s="7">
        <v>0</v>
      </c>
      <c r="C28" s="7">
        <v>4.0874301304912068E-3</v>
      </c>
      <c r="D28" s="7">
        <v>1.1295837997145236E-2</v>
      </c>
      <c r="E28" s="7">
        <v>7.593800697248973E-2</v>
      </c>
      <c r="F28" s="7">
        <v>1.3795006207752793E-2</v>
      </c>
      <c r="G28" s="7">
        <v>0</v>
      </c>
      <c r="H28" s="7">
        <v>8.4563020591095495E-3</v>
      </c>
      <c r="I28" s="7">
        <v>0</v>
      </c>
      <c r="J28" s="7">
        <v>1.7650784421625328E-2</v>
      </c>
      <c r="K28" s="7">
        <v>2.9825265084899168E-2</v>
      </c>
      <c r="L28" s="7">
        <v>0</v>
      </c>
      <c r="M28" s="7">
        <v>1.5395510669088898E-2</v>
      </c>
      <c r="N28" s="7">
        <v>0</v>
      </c>
      <c r="O28" s="7">
        <v>3.9864664574623579E-2</v>
      </c>
      <c r="P28" s="7">
        <v>0</v>
      </c>
      <c r="Q28" s="7">
        <v>1.7566883324894342E-2</v>
      </c>
      <c r="R28" s="7">
        <v>0</v>
      </c>
      <c r="S28" s="7">
        <v>2.8341398385589973E-2</v>
      </c>
      <c r="T28" s="7">
        <v>0</v>
      </c>
      <c r="U28" s="7">
        <v>1.7612747485003261E-2</v>
      </c>
      <c r="V28" s="7">
        <v>3.1734332452961533E-2</v>
      </c>
      <c r="W28" s="7">
        <v>0</v>
      </c>
      <c r="X28" s="7">
        <v>0</v>
      </c>
      <c r="Y28" s="7">
        <v>2.5890369818042481E-2</v>
      </c>
      <c r="Z28" s="7">
        <v>0</v>
      </c>
      <c r="AA28" s="7">
        <v>0</v>
      </c>
      <c r="AB28" s="7">
        <v>3.6682290605257788E-2</v>
      </c>
      <c r="AC28" s="7">
        <v>3.8065452001522629E-2</v>
      </c>
      <c r="AD28" s="7">
        <v>2.563313852148057E-2</v>
      </c>
      <c r="AE28" s="7">
        <v>4.1450777202072537E-3</v>
      </c>
      <c r="AF28" s="7">
        <v>3.1898254856766541E-2</v>
      </c>
      <c r="AG28" s="7">
        <v>0</v>
      </c>
      <c r="AH28" s="7">
        <v>1.7669864565685128E-2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1.0413304037237977E-2</v>
      </c>
      <c r="AP28" s="7">
        <v>0</v>
      </c>
      <c r="AQ28" s="7">
        <v>1.0254517114789065E-2</v>
      </c>
      <c r="AR28" s="7">
        <v>0</v>
      </c>
      <c r="AS28" s="7">
        <v>0</v>
      </c>
      <c r="AT28" s="7">
        <v>4.1641508255429015E-3</v>
      </c>
      <c r="AU28" s="7">
        <v>0</v>
      </c>
      <c r="AV28" s="7">
        <v>0</v>
      </c>
      <c r="AW28" s="7">
        <v>2.3522914386818989E-2</v>
      </c>
      <c r="AX28" s="7">
        <v>0</v>
      </c>
      <c r="AY28" s="7">
        <v>2.3522673812104974E-2</v>
      </c>
      <c r="AZ28" s="7">
        <v>0</v>
      </c>
      <c r="BA28" s="7">
        <v>1.2806146950536256E-2</v>
      </c>
      <c r="BB28" s="7">
        <v>3.2040019017301601E-2</v>
      </c>
      <c r="BE28" s="7"/>
      <c r="BJ28" s="10"/>
      <c r="BK28" s="7"/>
    </row>
    <row r="29" spans="1:64">
      <c r="A29" s="7" t="s">
        <v>5</v>
      </c>
      <c r="B29" s="7">
        <v>1.3094776378370654</v>
      </c>
      <c r="C29" s="7">
        <v>0.38728400486404185</v>
      </c>
      <c r="D29" s="7">
        <v>3.3702673006027881</v>
      </c>
      <c r="E29" s="7">
        <v>0.59829944887416164</v>
      </c>
      <c r="F29" s="7">
        <v>3.5071150397402295</v>
      </c>
      <c r="G29" s="7">
        <v>1.0085913167081251</v>
      </c>
      <c r="H29" s="7">
        <v>2.1870111200372069</v>
      </c>
      <c r="I29" s="7">
        <v>1.2641864725940251</v>
      </c>
      <c r="J29" s="7">
        <v>2.0910988132443178</v>
      </c>
      <c r="K29" s="7">
        <v>2.8765953945676888</v>
      </c>
      <c r="L29" s="7">
        <v>2.6917858904785388</v>
      </c>
      <c r="M29" s="7">
        <v>2.0250228366741596</v>
      </c>
      <c r="N29" s="7">
        <v>4.337689935115173</v>
      </c>
      <c r="O29" s="7">
        <v>2.0606965072420804</v>
      </c>
      <c r="P29" s="7">
        <v>1.5399956822550966</v>
      </c>
      <c r="Q29" s="7">
        <v>0.39060481745941533</v>
      </c>
      <c r="R29" s="7">
        <v>0.42095606971766386</v>
      </c>
      <c r="S29" s="7">
        <v>2.6315513241731137</v>
      </c>
      <c r="T29" s="7">
        <v>1.029391846133008</v>
      </c>
      <c r="U29" s="7">
        <v>1.7737072761367989</v>
      </c>
      <c r="V29" s="7">
        <v>1.4024527567921707</v>
      </c>
      <c r="W29" s="7">
        <v>0.70634481911430502</v>
      </c>
      <c r="X29" s="7">
        <v>1.3667755675943924</v>
      </c>
      <c r="Y29" s="7">
        <v>0.34589534076904754</v>
      </c>
      <c r="Z29" s="7">
        <v>2.997258353775432</v>
      </c>
      <c r="AA29" s="7">
        <v>2.123406150627182</v>
      </c>
      <c r="AB29" s="7">
        <v>0.35765233340126346</v>
      </c>
      <c r="AC29" s="7">
        <v>2.5586156521023455</v>
      </c>
      <c r="AD29" s="7">
        <v>0.53009330462421822</v>
      </c>
      <c r="AE29" s="7">
        <v>1.5202072538860105</v>
      </c>
      <c r="AF29" s="7">
        <v>1.9797497530457686</v>
      </c>
      <c r="AG29" s="7">
        <v>2.294977553599129</v>
      </c>
      <c r="AH29" s="7">
        <v>2.779365755802472</v>
      </c>
      <c r="AI29" s="7">
        <v>1.3679274904234611</v>
      </c>
      <c r="AJ29" s="7">
        <v>1.9163781624500664</v>
      </c>
      <c r="AK29" s="7">
        <v>1.2101164916894378</v>
      </c>
      <c r="AL29" s="7">
        <v>5.6043731480535408</v>
      </c>
      <c r="AM29" s="7">
        <v>0.37297969332780778</v>
      </c>
      <c r="AN29" s="7">
        <v>2.7213702119727867</v>
      </c>
      <c r="AO29" s="7">
        <v>1.6577980027282859</v>
      </c>
      <c r="AP29" s="7">
        <v>0.68851442158585752</v>
      </c>
      <c r="AQ29" s="7">
        <v>2.647716319038536</v>
      </c>
      <c r="AR29" s="7">
        <v>0.72436773045241931</v>
      </c>
      <c r="AS29" s="7">
        <v>1.5266624746157571</v>
      </c>
      <c r="AT29" s="7">
        <v>3.2605300964000916</v>
      </c>
      <c r="AU29" s="7">
        <v>2.6782201793072034</v>
      </c>
      <c r="AV29" s="7">
        <v>1.5703238728460955</v>
      </c>
      <c r="AW29" s="7">
        <v>0.32011618274236275</v>
      </c>
      <c r="AX29" s="7">
        <v>0.46774446711662215</v>
      </c>
      <c r="AY29" s="7">
        <v>0.600339544682853</v>
      </c>
      <c r="AZ29" s="7">
        <v>0.39325039325039324</v>
      </c>
      <c r="BA29" s="7">
        <v>1.3926684808708181</v>
      </c>
      <c r="BB29" s="7">
        <v>2.3420220352646912</v>
      </c>
      <c r="BE29" s="7"/>
      <c r="BJ29" s="10"/>
      <c r="BK29" s="7"/>
    </row>
    <row r="30" spans="1:64">
      <c r="A30" s="7" t="s">
        <v>6</v>
      </c>
      <c r="B30" s="7">
        <v>1.2247647431055952E-2</v>
      </c>
      <c r="C30" s="7">
        <v>0</v>
      </c>
      <c r="D30" s="7">
        <v>7.9070865980016655E-2</v>
      </c>
      <c r="E30" s="7">
        <v>8.0540310425367898E-3</v>
      </c>
      <c r="F30" s="7">
        <v>7.4280802657130426E-2</v>
      </c>
      <c r="G30" s="7">
        <v>3.4490687514371114E-2</v>
      </c>
      <c r="H30" s="7">
        <v>2.6425943934717342E-2</v>
      </c>
      <c r="I30" s="7">
        <v>4.0714540180161844E-3</v>
      </c>
      <c r="J30" s="7">
        <v>2.3880473041022501E-2</v>
      </c>
      <c r="K30" s="7">
        <v>0</v>
      </c>
      <c r="L30" s="7">
        <v>9.2501233349777945E-3</v>
      </c>
      <c r="M30" s="7">
        <v>3.3870123471995577E-2</v>
      </c>
      <c r="N30" s="7">
        <v>3.4041324104352129E-2</v>
      </c>
      <c r="O30" s="7">
        <v>3.4753810141979535E-2</v>
      </c>
      <c r="P30" s="7">
        <v>0</v>
      </c>
      <c r="Q30" s="7">
        <v>4.5467227429138293E-2</v>
      </c>
      <c r="R30" s="7">
        <v>7.1348486392824395E-3</v>
      </c>
      <c r="S30" s="7">
        <v>2.4142672698835903E-2</v>
      </c>
      <c r="T30" s="7">
        <v>2.0837891622125671E-2</v>
      </c>
      <c r="U30" s="7">
        <v>9.324395727354667E-3</v>
      </c>
      <c r="V30" s="7">
        <v>1.7402698441946647E-2</v>
      </c>
      <c r="W30" s="7">
        <v>5.5279159756771709E-2</v>
      </c>
      <c r="X30" s="7">
        <v>1.5508043505231382E-2</v>
      </c>
      <c r="Y30" s="7">
        <v>3.3139673367094377E-2</v>
      </c>
      <c r="Z30" s="7">
        <v>3.6074292428521365E-2</v>
      </c>
      <c r="AA30" s="7">
        <v>6.111266482292866E-2</v>
      </c>
      <c r="AB30" s="7">
        <v>3.05685755043815E-3</v>
      </c>
      <c r="AC30" s="7">
        <v>8.4361272003374482E-2</v>
      </c>
      <c r="AD30" s="7">
        <v>1.0253255408592228E-3</v>
      </c>
      <c r="AE30" s="7">
        <v>2.3834196891191709E-2</v>
      </c>
      <c r="AF30" s="7">
        <v>9.2607836680935109E-3</v>
      </c>
      <c r="AG30" s="7">
        <v>8.2183618750192616E-2</v>
      </c>
      <c r="AH30" s="7">
        <v>6.3403631676870145E-2</v>
      </c>
      <c r="AI30" s="7">
        <v>2.4072174659326401E-2</v>
      </c>
      <c r="AJ30" s="7">
        <v>9.5872170439414116E-3</v>
      </c>
      <c r="AK30" s="7">
        <v>2.0545271505762953E-2</v>
      </c>
      <c r="AL30" s="7">
        <v>0.14100337181976091</v>
      </c>
      <c r="AM30" s="7">
        <v>2.3829258184832162E-2</v>
      </c>
      <c r="AN30" s="7">
        <v>1.2426347999875737E-2</v>
      </c>
      <c r="AO30" s="7">
        <v>0</v>
      </c>
      <c r="AP30" s="7">
        <v>2.3777525069781865E-2</v>
      </c>
      <c r="AQ30" s="7">
        <v>3.7941713324719531E-2</v>
      </c>
      <c r="AR30" s="7">
        <v>3.9322819653131336E-2</v>
      </c>
      <c r="AS30" s="7">
        <v>0</v>
      </c>
      <c r="AT30" s="7">
        <v>7.9118865685315121E-2</v>
      </c>
      <c r="AU30" s="7">
        <v>4.6586744518293061E-2</v>
      </c>
      <c r="AV30" s="7">
        <v>9.2918572357757138E-3</v>
      </c>
      <c r="AW30" s="7">
        <v>1.6363766529961035E-2</v>
      </c>
      <c r="AX30" s="7">
        <v>1.7788939465285411E-2</v>
      </c>
      <c r="AY30" s="7">
        <v>0</v>
      </c>
      <c r="AZ30" s="7">
        <v>1.0214295928581642E-3</v>
      </c>
      <c r="BA30" s="7">
        <v>9.6046102129021919E-3</v>
      </c>
      <c r="BB30" s="7">
        <v>2.8939372015627247E-2</v>
      </c>
      <c r="BE30" s="7"/>
      <c r="BJ30" s="10"/>
      <c r="BK30" s="7"/>
    </row>
    <row r="31" spans="1:64">
      <c r="A31" s="7" t="s">
        <v>7</v>
      </c>
      <c r="B31" s="7">
        <v>3.3681030435403873E-2</v>
      </c>
      <c r="C31" s="7">
        <v>0</v>
      </c>
      <c r="D31" s="7">
        <v>3.5941302718189391E-2</v>
      </c>
      <c r="E31" s="7">
        <v>0</v>
      </c>
      <c r="F31" s="7">
        <v>6.897503103876397E-2</v>
      </c>
      <c r="G31" s="7">
        <v>1.5677585233805053E-2</v>
      </c>
      <c r="H31" s="7">
        <v>6.8707454230265086E-2</v>
      </c>
      <c r="I31" s="7">
        <v>0</v>
      </c>
      <c r="J31" s="7">
        <v>0</v>
      </c>
      <c r="K31" s="7">
        <v>0</v>
      </c>
      <c r="L31" s="7">
        <v>3.9056076303239581E-2</v>
      </c>
      <c r="M31" s="7">
        <v>3.0791021338177797E-2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6.1931203879622539E-2</v>
      </c>
      <c r="T31" s="7">
        <v>0</v>
      </c>
      <c r="U31" s="7">
        <v>9.9460221091783124E-2</v>
      </c>
      <c r="V31" s="7">
        <v>0</v>
      </c>
      <c r="W31" s="7">
        <v>0</v>
      </c>
      <c r="X31" s="7">
        <v>0</v>
      </c>
      <c r="Y31" s="7">
        <v>0</v>
      </c>
      <c r="Z31" s="7">
        <v>2.2675269526499144E-2</v>
      </c>
      <c r="AA31" s="7">
        <v>0</v>
      </c>
      <c r="AB31" s="7">
        <v>0</v>
      </c>
      <c r="AC31" s="7">
        <v>9.0534048003621387E-2</v>
      </c>
      <c r="AD31" s="7">
        <v>0</v>
      </c>
      <c r="AE31" s="7">
        <v>0</v>
      </c>
      <c r="AF31" s="7">
        <v>0</v>
      </c>
      <c r="AG31" s="7">
        <v>0</v>
      </c>
      <c r="AH31" s="7">
        <v>9.1467534222370056E-2</v>
      </c>
      <c r="AI31" s="7">
        <v>3.0351872396541985E-2</v>
      </c>
      <c r="AJ31" s="7">
        <v>5.3262316910785614E-3</v>
      </c>
      <c r="AK31" s="7">
        <v>1.9518007930474802E-2</v>
      </c>
      <c r="AL31" s="7">
        <v>4.4957596812097683E-2</v>
      </c>
      <c r="AM31" s="7">
        <v>0</v>
      </c>
      <c r="AN31" s="7">
        <v>1.8639521999813606E-2</v>
      </c>
      <c r="AO31" s="7">
        <v>0</v>
      </c>
      <c r="AP31" s="7">
        <v>0</v>
      </c>
      <c r="AQ31" s="7">
        <v>4.9221682150987503E-2</v>
      </c>
      <c r="AR31" s="7">
        <v>0</v>
      </c>
      <c r="AS31" s="7">
        <v>0</v>
      </c>
      <c r="AT31" s="7">
        <v>7.5995752566157954E-2</v>
      </c>
      <c r="AU31" s="7">
        <v>7.7644574197155092E-2</v>
      </c>
      <c r="AV31" s="7">
        <v>1.445400014454E-2</v>
      </c>
      <c r="AW31" s="7">
        <v>0</v>
      </c>
      <c r="AX31" s="7">
        <v>0</v>
      </c>
      <c r="AY31" s="7">
        <v>0</v>
      </c>
      <c r="AZ31" s="7">
        <v>0</v>
      </c>
      <c r="BA31" s="7">
        <v>2.7746651726161892E-2</v>
      </c>
      <c r="BB31" s="7">
        <v>2.4805176013394787E-2</v>
      </c>
      <c r="BE31" s="7"/>
      <c r="BJ31" s="10"/>
      <c r="BK31" s="7"/>
    </row>
    <row r="32" spans="1:64">
      <c r="A32" s="7" t="s">
        <v>8</v>
      </c>
      <c r="B32" s="7">
        <v>0.78691134744534497</v>
      </c>
      <c r="C32" s="7">
        <v>0.21663379691603396</v>
      </c>
      <c r="D32" s="7">
        <v>1.2168698206015551</v>
      </c>
      <c r="E32" s="7">
        <v>0.37853945899922914</v>
      </c>
      <c r="F32" s="7">
        <v>2.360007215849401</v>
      </c>
      <c r="G32" s="7">
        <v>0.31355170467610105</v>
      </c>
      <c r="H32" s="7">
        <v>0.43232844277197563</v>
      </c>
      <c r="I32" s="7">
        <v>0.25853733014402763</v>
      </c>
      <c r="J32" s="7">
        <v>0.30421646091389531</v>
      </c>
      <c r="K32" s="7">
        <v>0.2262606316785454</v>
      </c>
      <c r="L32" s="7">
        <v>1.2919338924518988</v>
      </c>
      <c r="M32" s="7">
        <v>0.85085855631164642</v>
      </c>
      <c r="N32" s="7">
        <v>0.60552294694711217</v>
      </c>
      <c r="O32" s="7">
        <v>0.38740276599441886</v>
      </c>
      <c r="P32" s="7">
        <v>0.33205514377062501</v>
      </c>
      <c r="Q32" s="7">
        <v>0.21906936852221179</v>
      </c>
      <c r="R32" s="7">
        <v>0.23239221282234232</v>
      </c>
      <c r="S32" s="7">
        <v>1.3246979541709092</v>
      </c>
      <c r="T32" s="7">
        <v>0.319861636399629</v>
      </c>
      <c r="U32" s="7">
        <v>0.52320220470156742</v>
      </c>
      <c r="V32" s="7">
        <v>0.21292713387793538</v>
      </c>
      <c r="W32" s="7">
        <v>0.24773253076182875</v>
      </c>
      <c r="X32" s="7">
        <v>0.23572226127951701</v>
      </c>
      <c r="Y32" s="7">
        <v>0.24026263191143424</v>
      </c>
      <c r="Z32" s="7">
        <v>1.173960545031024</v>
      </c>
      <c r="AA32" s="7">
        <v>0.46507773738127067</v>
      </c>
      <c r="AB32" s="7">
        <v>0.24658650906867738</v>
      </c>
      <c r="AC32" s="7">
        <v>1.3343484120533744</v>
      </c>
      <c r="AD32" s="7">
        <v>0.27581257049113095</v>
      </c>
      <c r="AE32" s="7">
        <v>0.28290155440414511</v>
      </c>
      <c r="AF32" s="7">
        <v>0.39409779387553506</v>
      </c>
      <c r="AG32" s="7">
        <v>0.23525060867242634</v>
      </c>
      <c r="AH32" s="7">
        <v>1.3543431487698658</v>
      </c>
      <c r="AI32" s="7">
        <v>0.37364201536432717</v>
      </c>
      <c r="AJ32" s="7">
        <v>0.36964047936085215</v>
      </c>
      <c r="AK32" s="7">
        <v>0.38830563145891978</v>
      </c>
      <c r="AL32" s="7">
        <v>0.86032492081332379</v>
      </c>
      <c r="AM32" s="7">
        <v>0.22067965188561958</v>
      </c>
      <c r="AN32" s="7">
        <v>1.0054986589899451</v>
      </c>
      <c r="AO32" s="7">
        <v>0.54045047953265091</v>
      </c>
      <c r="AP32" s="7">
        <v>0.29463454977773179</v>
      </c>
      <c r="AQ32" s="7">
        <v>1.3546217108636354</v>
      </c>
      <c r="AR32" s="7">
        <v>0.24628502835382254</v>
      </c>
      <c r="AS32" s="7">
        <v>0.23606057169953298</v>
      </c>
      <c r="AT32" s="7">
        <v>2.1882612588227945</v>
      </c>
      <c r="AU32" s="7">
        <v>1.4265896432490628</v>
      </c>
      <c r="AV32" s="7">
        <v>0.63597600635976004</v>
      </c>
      <c r="AW32" s="7">
        <v>0.23932008550068018</v>
      </c>
      <c r="AX32" s="7">
        <v>0.28148380683304558</v>
      </c>
      <c r="AY32" s="7">
        <v>0.27204483626173581</v>
      </c>
      <c r="AZ32" s="7">
        <v>0.20735020735020734</v>
      </c>
      <c r="BA32" s="7">
        <v>0.56560482364868481</v>
      </c>
      <c r="BB32" s="7">
        <v>1.2237220166608094</v>
      </c>
      <c r="BE32" s="7"/>
      <c r="BJ32" s="10"/>
      <c r="BK32" s="7"/>
    </row>
    <row r="33" spans="1:63">
      <c r="A33" s="7" t="s">
        <v>9</v>
      </c>
      <c r="B33" s="7">
        <v>2.1004715344260956</v>
      </c>
      <c r="C33" s="7">
        <v>2.7487967627553367</v>
      </c>
      <c r="D33" s="7">
        <v>2.7859644078413663</v>
      </c>
      <c r="E33" s="7">
        <v>2.6359693026359694</v>
      </c>
      <c r="F33" s="7">
        <v>2.4597557222746902</v>
      </c>
      <c r="G33" s="7">
        <v>2.0997512489809567</v>
      </c>
      <c r="H33" s="7">
        <v>2.0326836074584578</v>
      </c>
      <c r="I33" s="7">
        <v>3.0444297419716015</v>
      </c>
      <c r="J33" s="7">
        <v>2.6258137530759091</v>
      </c>
      <c r="K33" s="7">
        <v>2.3829358345417715</v>
      </c>
      <c r="L33" s="7">
        <v>2.5211725045222817</v>
      </c>
      <c r="M33" s="7">
        <v>2.1800043107429881</v>
      </c>
      <c r="N33" s="7">
        <v>2.0166905643638917</v>
      </c>
      <c r="O33" s="7">
        <v>2.3980128997965875</v>
      </c>
      <c r="P33" s="7">
        <v>2.240087177325671</v>
      </c>
      <c r="Q33" s="7">
        <v>2.1917270313000525</v>
      </c>
      <c r="R33" s="7">
        <v>2.4380797064519419</v>
      </c>
      <c r="S33" s="7">
        <v>2.2158774811844606</v>
      </c>
      <c r="T33" s="7">
        <v>1.8274830952604213</v>
      </c>
      <c r="U33" s="7">
        <v>2.602542451901658</v>
      </c>
      <c r="V33" s="7">
        <v>2.5510308539606492</v>
      </c>
      <c r="W33" s="7">
        <v>2.6922998177835105</v>
      </c>
      <c r="X33" s="7">
        <v>2.1742276994334402</v>
      </c>
      <c r="Y33" s="7">
        <v>2.7650914965669364</v>
      </c>
      <c r="Z33" s="7">
        <v>2.8931582527674133</v>
      </c>
      <c r="AA33" s="7">
        <v>2.247703096029749</v>
      </c>
      <c r="AB33" s="7">
        <v>2.2304870593030364</v>
      </c>
      <c r="AC33" s="7">
        <v>1.9835186880793416</v>
      </c>
      <c r="AD33" s="7">
        <v>2.2987798626063776</v>
      </c>
      <c r="AE33" s="7">
        <v>2.4704663212435229</v>
      </c>
      <c r="AF33" s="7">
        <v>1.797621007573263</v>
      </c>
      <c r="AG33" s="7">
        <v>2.53228275274031</v>
      </c>
      <c r="AH33" s="7">
        <v>3.0932657027928783</v>
      </c>
      <c r="AI33" s="7">
        <v>2.9378519247273567</v>
      </c>
      <c r="AJ33" s="7">
        <v>2.8569906790945407</v>
      </c>
      <c r="AK33" s="7">
        <v>3.1362356953547144</v>
      </c>
      <c r="AL33" s="7">
        <v>2.9641360989067134</v>
      </c>
      <c r="AM33" s="7">
        <v>2.0555325321176965</v>
      </c>
      <c r="AN33" s="7">
        <v>1.941616874980584</v>
      </c>
      <c r="AO33" s="7">
        <v>1.6786246108027618</v>
      </c>
      <c r="AP33" s="7">
        <v>2.4790654398842138</v>
      </c>
      <c r="AQ33" s="7">
        <v>2.6159273159826903</v>
      </c>
      <c r="AR33" s="7">
        <v>2.13481518274763</v>
      </c>
      <c r="AS33" s="7">
        <v>2.0688802069911039</v>
      </c>
      <c r="AT33" s="7">
        <v>1.5115867496720732</v>
      </c>
      <c r="AU33" s="7">
        <v>1.8665755636996084</v>
      </c>
      <c r="AV33" s="7">
        <v>2.0369815917983871</v>
      </c>
      <c r="AW33" s="7">
        <v>2.6621802673430364</v>
      </c>
      <c r="AX33" s="7">
        <v>2.4527808298017058</v>
      </c>
      <c r="AY33" s="7">
        <v>2.705107488392072</v>
      </c>
      <c r="AZ33" s="7">
        <v>2.9335457906886471</v>
      </c>
      <c r="BA33" s="7">
        <v>2.9646230190491436</v>
      </c>
      <c r="BB33" s="7">
        <v>2.2758748992289712</v>
      </c>
      <c r="BE33" s="7"/>
      <c r="BJ33" s="10"/>
      <c r="BK33" s="7"/>
    </row>
    <row r="34" spans="1:63">
      <c r="A34" s="7" t="s">
        <v>10</v>
      </c>
      <c r="B34" s="7">
        <v>6.6331217212027189</v>
      </c>
      <c r="C34" s="7">
        <v>6.9261503561173496</v>
      </c>
      <c r="D34" s="7">
        <v>6.2691900884156064</v>
      </c>
      <c r="E34" s="7">
        <v>8.1437759598679147</v>
      </c>
      <c r="F34" s="7">
        <v>5.6538302365312987</v>
      </c>
      <c r="G34" s="7">
        <v>7.0716361127949989</v>
      </c>
      <c r="H34" s="7">
        <v>6.9436810282863286</v>
      </c>
      <c r="I34" s="7">
        <v>6.2008244694386478</v>
      </c>
      <c r="J34" s="7">
        <v>6.4892589785387242</v>
      </c>
      <c r="K34" s="7">
        <v>6.8680386288605728</v>
      </c>
      <c r="L34" s="7">
        <v>6.3126952803815142</v>
      </c>
      <c r="M34" s="7">
        <v>6.6252014245979218</v>
      </c>
      <c r="N34" s="7">
        <v>6.3306547281336067</v>
      </c>
      <c r="O34" s="7">
        <v>6.7023745029694064</v>
      </c>
      <c r="P34" s="7">
        <v>6.1373659700019534</v>
      </c>
      <c r="Q34" s="7">
        <v>7.0040197162431665</v>
      </c>
      <c r="R34" s="7">
        <v>7.0940780756293966</v>
      </c>
      <c r="S34" s="7">
        <v>6.7945878425897739</v>
      </c>
      <c r="T34" s="7">
        <v>6.9296408589378906</v>
      </c>
      <c r="U34" s="7">
        <v>6.1758581034179088</v>
      </c>
      <c r="V34" s="7">
        <v>6.7604365006244489</v>
      </c>
      <c r="W34" s="7">
        <v>7.0173822246790749</v>
      </c>
      <c r="X34" s="7">
        <v>6.4420412720731148</v>
      </c>
      <c r="Y34" s="7">
        <v>6.6165429106989357</v>
      </c>
      <c r="Z34" s="7">
        <v>6.3995794768196888</v>
      </c>
      <c r="AA34" s="7">
        <v>6.9305905140714508</v>
      </c>
      <c r="AB34" s="7">
        <v>7.1530466680252704</v>
      </c>
      <c r="AC34" s="7">
        <v>6.6131006882645265</v>
      </c>
      <c r="AD34" s="7">
        <v>7.042961140162002</v>
      </c>
      <c r="AE34" s="7">
        <v>6.8383419689119176</v>
      </c>
      <c r="AF34" s="7">
        <v>6.3127675337504101</v>
      </c>
      <c r="AG34" s="7">
        <v>6.8109674039222137</v>
      </c>
      <c r="AH34" s="7">
        <v>5.6865781787566663</v>
      </c>
      <c r="AI34" s="7">
        <v>6.8364976032486977</v>
      </c>
      <c r="AJ34" s="7">
        <v>6.9187749667110525</v>
      </c>
      <c r="AK34" s="7">
        <v>6.9525198775501824</v>
      </c>
      <c r="AL34" s="7">
        <v>5.7351588842341892</v>
      </c>
      <c r="AM34" s="7">
        <v>6.9840447575631996</v>
      </c>
      <c r="AN34" s="7">
        <v>6.5145129389348559</v>
      </c>
      <c r="AO34" s="7">
        <v>6.6072414116274958</v>
      </c>
      <c r="AP34" s="7">
        <v>6.9730176780729858</v>
      </c>
      <c r="AQ34" s="7">
        <v>6.382411452244714</v>
      </c>
      <c r="AR34" s="7">
        <v>7.0139492528664249</v>
      </c>
      <c r="AS34" s="7">
        <v>6.7189642198146551</v>
      </c>
      <c r="AT34" s="7">
        <v>6.2993191613400237</v>
      </c>
      <c r="AU34" s="7">
        <v>5.6825475702424573</v>
      </c>
      <c r="AV34" s="7">
        <v>6.1708256331368272</v>
      </c>
      <c r="AW34" s="7">
        <v>6.5935751761661745</v>
      </c>
      <c r="AX34" s="7">
        <v>6.9648930047611568</v>
      </c>
      <c r="AY34" s="7">
        <v>6.9299842500357967</v>
      </c>
      <c r="AZ34" s="7">
        <v>6.6045637474208903</v>
      </c>
      <c r="BA34" s="7">
        <v>7.0711274745211039</v>
      </c>
      <c r="BB34" s="7">
        <v>6.251937904376045</v>
      </c>
      <c r="BE34" s="7"/>
      <c r="BJ34" s="10"/>
      <c r="BK34" s="7"/>
    </row>
    <row r="35" spans="1:63">
      <c r="A35" s="7" t="s">
        <v>11</v>
      </c>
      <c r="B35" s="7">
        <v>2.1433383004347915E-2</v>
      </c>
      <c r="C35" s="7">
        <v>0</v>
      </c>
      <c r="D35" s="7">
        <v>0</v>
      </c>
      <c r="E35" s="7">
        <v>3.2216124170147159E-2</v>
      </c>
      <c r="F35" s="7">
        <v>0</v>
      </c>
      <c r="G35" s="7">
        <v>6.2710340935220217E-3</v>
      </c>
      <c r="H35" s="7">
        <v>2.8540019449494726E-2</v>
      </c>
      <c r="I35" s="7">
        <v>0</v>
      </c>
      <c r="J35" s="7">
        <v>0</v>
      </c>
      <c r="K35" s="7">
        <v>0</v>
      </c>
      <c r="L35" s="7">
        <v>2.8778161486597589E-2</v>
      </c>
      <c r="M35" s="7">
        <v>0</v>
      </c>
      <c r="N35" s="7">
        <v>0</v>
      </c>
      <c r="O35" s="7">
        <v>2.0443417730576195E-2</v>
      </c>
      <c r="P35" s="7">
        <v>0</v>
      </c>
      <c r="Q35" s="7">
        <v>0</v>
      </c>
      <c r="R35" s="7">
        <v>1.6308225461217005E-2</v>
      </c>
      <c r="S35" s="7">
        <v>0</v>
      </c>
      <c r="T35" s="7">
        <v>2.0837891622125671E-2</v>
      </c>
      <c r="U35" s="7">
        <v>0</v>
      </c>
      <c r="V35" s="7">
        <v>1.0236881436439204E-3</v>
      </c>
      <c r="W35" s="7">
        <v>0</v>
      </c>
      <c r="X35" s="7">
        <v>3.2049956577478188E-2</v>
      </c>
      <c r="Y35" s="7">
        <v>3.6246517745259471E-2</v>
      </c>
      <c r="Z35" s="7">
        <v>2.4736657665271791E-2</v>
      </c>
      <c r="AA35" s="7">
        <v>0</v>
      </c>
      <c r="AB35" s="7">
        <v>4.7890768290197679E-2</v>
      </c>
      <c r="AC35" s="7">
        <v>0</v>
      </c>
      <c r="AD35" s="7">
        <v>0</v>
      </c>
      <c r="AE35" s="7">
        <v>1.8652849740932641E-2</v>
      </c>
      <c r="AF35" s="7">
        <v>0</v>
      </c>
      <c r="AG35" s="7">
        <v>0</v>
      </c>
      <c r="AH35" s="7">
        <v>2.4945691151555472E-2</v>
      </c>
      <c r="AI35" s="7">
        <v>0</v>
      </c>
      <c r="AJ35" s="7">
        <v>4.2609853528628493E-3</v>
      </c>
      <c r="AK35" s="7">
        <v>3.389969798450887E-2</v>
      </c>
      <c r="AL35" s="7">
        <v>0</v>
      </c>
      <c r="AM35" s="7">
        <v>2.5901367592208874E-2</v>
      </c>
      <c r="AN35" s="7">
        <v>0</v>
      </c>
      <c r="AO35" s="7">
        <v>1.0413304037237977E-2</v>
      </c>
      <c r="AP35" s="7">
        <v>2.481133050759847E-2</v>
      </c>
      <c r="AQ35" s="7">
        <v>1.0254517114789065E-2</v>
      </c>
      <c r="AR35" s="7">
        <v>0</v>
      </c>
      <c r="AS35" s="7">
        <v>0</v>
      </c>
      <c r="AT35" s="7">
        <v>1.1451414770242979E-2</v>
      </c>
      <c r="AU35" s="7">
        <v>3.7269395614634444E-2</v>
      </c>
      <c r="AV35" s="7">
        <v>0</v>
      </c>
      <c r="AW35" s="7">
        <v>1.2272824897470778E-2</v>
      </c>
      <c r="AX35" s="7">
        <v>1.0464082038403181E-2</v>
      </c>
      <c r="AY35" s="7">
        <v>0</v>
      </c>
      <c r="AZ35" s="7">
        <v>0</v>
      </c>
      <c r="BA35" s="7">
        <v>0</v>
      </c>
      <c r="BB35" s="7">
        <v>6.2012940033486967E-3</v>
      </c>
      <c r="BE35" s="7"/>
      <c r="BJ35" s="10"/>
      <c r="BK35" s="7"/>
    </row>
    <row r="36" spans="1:63">
      <c r="A36" s="7" t="s">
        <v>12</v>
      </c>
      <c r="B36" s="7">
        <v>1.8371471146583926E-2</v>
      </c>
      <c r="C36" s="7">
        <v>0</v>
      </c>
      <c r="D36" s="7">
        <v>0.12425421796859761</v>
      </c>
      <c r="E36" s="7">
        <v>0.23816920368644506</v>
      </c>
      <c r="F36" s="7">
        <v>0</v>
      </c>
      <c r="G36" s="7">
        <v>9.0929994356069299E-2</v>
      </c>
      <c r="H36" s="7">
        <v>0</v>
      </c>
      <c r="I36" s="7">
        <v>8.7536261387347949E-2</v>
      </c>
      <c r="J36" s="7">
        <v>1.7650784421625328E-2</v>
      </c>
      <c r="K36" s="7">
        <v>0</v>
      </c>
      <c r="L36" s="7">
        <v>0.17883571780957072</v>
      </c>
      <c r="M36" s="7">
        <v>3.5922858227874103E-2</v>
      </c>
      <c r="N36" s="7">
        <v>0.14235462807274529</v>
      </c>
      <c r="O36" s="7">
        <v>0.1063057721989962</v>
      </c>
      <c r="P36" s="7">
        <v>0.23130776268851586</v>
      </c>
      <c r="Q36" s="7">
        <v>3.6167112727723646E-2</v>
      </c>
      <c r="R36" s="7">
        <v>1.7327489552543068E-2</v>
      </c>
      <c r="S36" s="7">
        <v>9.0272602265212498E-2</v>
      </c>
      <c r="T36" s="7">
        <v>7.1890726096333568E-2</v>
      </c>
      <c r="U36" s="7">
        <v>0.17923560675915082</v>
      </c>
      <c r="V36" s="7">
        <v>1.7402698441946647E-2</v>
      </c>
      <c r="W36" s="7">
        <v>0.14126896382286103</v>
      </c>
      <c r="X36" s="7">
        <v>0.14370786981514413</v>
      </c>
      <c r="Y36" s="7">
        <v>0</v>
      </c>
      <c r="Z36" s="7">
        <v>5.3596091608088883E-2</v>
      </c>
      <c r="AA36" s="7">
        <v>0</v>
      </c>
      <c r="AB36" s="7">
        <v>5.2985530874261264E-2</v>
      </c>
      <c r="AC36" s="7">
        <v>0.19752883200790122</v>
      </c>
      <c r="AD36" s="7">
        <v>0.12508971598482518</v>
      </c>
      <c r="AE36" s="7">
        <v>0.14300518134715026</v>
      </c>
      <c r="AF36" s="7">
        <v>0.23151959170233782</v>
      </c>
      <c r="AG36" s="7">
        <v>0.17874937078166891</v>
      </c>
      <c r="AH36" s="7">
        <v>0.16006818488914762</v>
      </c>
      <c r="AI36" s="7">
        <v>0.30665857283402759</v>
      </c>
      <c r="AJ36" s="7">
        <v>0.11078561917443408</v>
      </c>
      <c r="AK36" s="7">
        <v>0.12429889260986585</v>
      </c>
      <c r="AL36" s="7">
        <v>0.13998160825584963</v>
      </c>
      <c r="AM36" s="7">
        <v>0</v>
      </c>
      <c r="AN36" s="7">
        <v>9.0091022999099102E-2</v>
      </c>
      <c r="AO36" s="7">
        <v>0</v>
      </c>
      <c r="AP36" s="7">
        <v>0.2150315310658534</v>
      </c>
      <c r="AQ36" s="7">
        <v>0</v>
      </c>
      <c r="AR36" s="7">
        <v>9.0028560784800676E-2</v>
      </c>
      <c r="AS36" s="7">
        <v>0.17936480120401196</v>
      </c>
      <c r="AT36" s="7">
        <v>0.10826792146411543</v>
      </c>
      <c r="AU36" s="7">
        <v>0.10766714288672173</v>
      </c>
      <c r="AV36" s="7">
        <v>0.21681000216809998</v>
      </c>
      <c r="AW36" s="7">
        <v>5.3182241222373361E-2</v>
      </c>
      <c r="AX36" s="7">
        <v>0</v>
      </c>
      <c r="AY36" s="7">
        <v>0.10636339462864858</v>
      </c>
      <c r="AZ36" s="7">
        <v>0.14095728381442665</v>
      </c>
      <c r="BA36" s="7">
        <v>0.18355477295768635</v>
      </c>
      <c r="BB36" s="7">
        <v>0.25011885813506407</v>
      </c>
      <c r="BE36" s="7"/>
      <c r="BJ36" s="10"/>
      <c r="BK36" s="7"/>
    </row>
    <row r="37" spans="1:63">
      <c r="A37" s="7" t="s">
        <v>13</v>
      </c>
      <c r="B37" s="7">
        <v>8.1650982873706351E-3</v>
      </c>
      <c r="C37" s="7">
        <v>0</v>
      </c>
      <c r="D37" s="7">
        <v>5.2371612532218823E-2</v>
      </c>
      <c r="E37" s="7">
        <v>0.10010010010010009</v>
      </c>
      <c r="F37" s="7">
        <v>0</v>
      </c>
      <c r="G37" s="7">
        <v>3.8671376910052457E-2</v>
      </c>
      <c r="H37" s="7">
        <v>0</v>
      </c>
      <c r="I37" s="7">
        <v>3.6643086162145649E-2</v>
      </c>
      <c r="J37" s="7">
        <v>7.2679700559633697E-3</v>
      </c>
      <c r="K37" s="7">
        <v>0</v>
      </c>
      <c r="L37" s="7">
        <v>7.5028778161486565E-2</v>
      </c>
      <c r="M37" s="7">
        <v>1.5395510669088898E-2</v>
      </c>
      <c r="N37" s="7">
        <v>5.9830206001588594E-2</v>
      </c>
      <c r="O37" s="7">
        <v>4.4975519007267623E-2</v>
      </c>
      <c r="P37" s="7">
        <v>9.7663277579595573E-2</v>
      </c>
      <c r="Q37" s="7">
        <v>1.5500191169024418E-2</v>
      </c>
      <c r="R37" s="7">
        <v>7.1348486392824395E-3</v>
      </c>
      <c r="S37" s="7">
        <v>3.7788531180786629E-2</v>
      </c>
      <c r="T37" s="7">
        <v>3.0214942852082222E-2</v>
      </c>
      <c r="U37" s="7">
        <v>7.5631209788543416E-2</v>
      </c>
      <c r="V37" s="7">
        <v>7.1658170055074414E-3</v>
      </c>
      <c r="W37" s="7">
        <v>5.9373912331347381E-2</v>
      </c>
      <c r="X37" s="7">
        <v>6.0998304453910093E-2</v>
      </c>
      <c r="Y37" s="7">
        <v>0</v>
      </c>
      <c r="Z37" s="7">
        <v>2.2675269526499144E-2</v>
      </c>
      <c r="AA37" s="7">
        <v>0</v>
      </c>
      <c r="AB37" s="7">
        <v>2.2416955369879761E-2</v>
      </c>
      <c r="AC37" s="7">
        <v>8.3332476003333336E-2</v>
      </c>
      <c r="AD37" s="7">
        <v>5.2291602583820353E-2</v>
      </c>
      <c r="AE37" s="7">
        <v>6.0103626943005181E-2</v>
      </c>
      <c r="AF37" s="7">
        <v>9.775271649654263E-2</v>
      </c>
      <c r="AG37" s="7">
        <v>7.4992552109550761E-2</v>
      </c>
      <c r="AH37" s="7">
        <v>6.7561246868796068E-2</v>
      </c>
      <c r="AI37" s="7">
        <v>0.12873380361291945</v>
      </c>
      <c r="AJ37" s="7">
        <v>4.6870838881491336E-2</v>
      </c>
      <c r="AK37" s="7">
        <v>5.2390442339695524E-2</v>
      </c>
      <c r="AL37" s="7">
        <v>5.9262286706856043E-2</v>
      </c>
      <c r="AM37" s="7">
        <v>0</v>
      </c>
      <c r="AN37" s="7">
        <v>3.831457299961686E-2</v>
      </c>
      <c r="AO37" s="7">
        <v>0</v>
      </c>
      <c r="AP37" s="7">
        <v>9.0974878527861056E-2</v>
      </c>
      <c r="AQ37" s="7">
        <v>0</v>
      </c>
      <c r="AR37" s="7">
        <v>3.8288008609627874E-2</v>
      </c>
      <c r="AS37" s="7">
        <v>7.5250749930418803E-2</v>
      </c>
      <c r="AT37" s="7">
        <v>4.5805659080971915E-2</v>
      </c>
      <c r="AU37" s="7">
        <v>4.5551483528997655E-2</v>
      </c>
      <c r="AV37" s="7">
        <v>9.0853715194251436E-2</v>
      </c>
      <c r="AW37" s="7">
        <v>2.2500178978696425E-2</v>
      </c>
      <c r="AX37" s="7">
        <v>0</v>
      </c>
      <c r="AY37" s="7">
        <v>4.4999897727505164E-2</v>
      </c>
      <c r="AZ37" s="7">
        <v>5.9242916385773524E-2</v>
      </c>
      <c r="BA37" s="7">
        <v>7.6836881703217536E-2</v>
      </c>
      <c r="BB37" s="7">
        <v>0.10542199805692784</v>
      </c>
      <c r="BE37" s="7"/>
      <c r="BJ37" s="10"/>
      <c r="BK37" s="7"/>
    </row>
    <row r="38" spans="1:63">
      <c r="A38" s="7" t="s">
        <v>14</v>
      </c>
      <c r="B38" s="7">
        <v>1.8371471146583926E-2</v>
      </c>
      <c r="C38" s="7">
        <v>5.7224021826876893E-2</v>
      </c>
      <c r="D38" s="7">
        <v>2.3618570357667314E-2</v>
      </c>
      <c r="E38" s="7">
        <v>5.982994488741615E-2</v>
      </c>
      <c r="F38" s="7">
        <v>2.5467703768159003E-2</v>
      </c>
      <c r="G38" s="7">
        <v>2.6129308723008421E-2</v>
      </c>
      <c r="H38" s="7">
        <v>3.2768170479049501E-2</v>
      </c>
      <c r="I38" s="7">
        <v>2.8500178126113287E-2</v>
      </c>
      <c r="J38" s="7">
        <v>3.1148443096985874E-3</v>
      </c>
      <c r="K38" s="7">
        <v>3.0853722501619829E-2</v>
      </c>
      <c r="L38" s="7">
        <v>4.3167242229896381E-2</v>
      </c>
      <c r="M38" s="7">
        <v>1.9500980180845937E-2</v>
      </c>
      <c r="N38" s="7">
        <v>3.0946658276683754E-2</v>
      </c>
      <c r="O38" s="7">
        <v>3.3731639255450724E-2</v>
      </c>
      <c r="P38" s="7">
        <v>0</v>
      </c>
      <c r="Q38" s="7">
        <v>3.3067074493918762E-2</v>
      </c>
      <c r="R38" s="7">
        <v>3.3635715013760073E-2</v>
      </c>
      <c r="S38" s="7">
        <v>5.2484071084425883E-3</v>
      </c>
      <c r="T38" s="7">
        <v>0</v>
      </c>
      <c r="U38" s="7">
        <v>4.1441758788242966E-2</v>
      </c>
      <c r="V38" s="7">
        <v>4.7089654607620331E-2</v>
      </c>
      <c r="W38" s="7">
        <v>4.5042278320332495E-2</v>
      </c>
      <c r="X38" s="7">
        <v>0</v>
      </c>
      <c r="Y38" s="7">
        <v>4.0388976916146263E-2</v>
      </c>
      <c r="Z38" s="7">
        <v>2.576735173465812E-2</v>
      </c>
      <c r="AA38" s="7">
        <v>1.4501310296966122E-2</v>
      </c>
      <c r="AB38" s="7">
        <v>2.3435907886692479E-2</v>
      </c>
      <c r="AC38" s="7">
        <v>4.5267024001810693E-2</v>
      </c>
      <c r="AD38" s="7">
        <v>3.3835742848354354E-2</v>
      </c>
      <c r="AE38" s="7">
        <v>5.0777202072538864E-2</v>
      </c>
      <c r="AF38" s="7">
        <v>2.675337504115903E-2</v>
      </c>
      <c r="AG38" s="7">
        <v>5.5473942656380018E-2</v>
      </c>
      <c r="AH38" s="7">
        <v>2.1827479757611037E-2</v>
      </c>
      <c r="AI38" s="7">
        <v>1.8839093211646746E-2</v>
      </c>
      <c r="AJ38" s="7">
        <v>5.4327563249001322E-2</v>
      </c>
      <c r="AK38" s="7">
        <v>1.232716290345777E-2</v>
      </c>
      <c r="AL38" s="7">
        <v>2.6565852661694086E-2</v>
      </c>
      <c r="AM38" s="7">
        <v>3.8334024036469128E-2</v>
      </c>
      <c r="AN38" s="7">
        <v>3.3136927999668636E-2</v>
      </c>
      <c r="AO38" s="7">
        <v>3.4363903322885324E-2</v>
      </c>
      <c r="AP38" s="7">
        <v>6.2028326268996167E-2</v>
      </c>
      <c r="AQ38" s="7">
        <v>1.6407227383662504E-2</v>
      </c>
      <c r="AR38" s="7">
        <v>2.173103191357258E-2</v>
      </c>
      <c r="AS38" s="7">
        <v>1.9585811625725445E-2</v>
      </c>
      <c r="AT38" s="7">
        <v>4.8928772200129089E-2</v>
      </c>
      <c r="AU38" s="7">
        <v>3.4163612646748248E-2</v>
      </c>
      <c r="AV38" s="7">
        <v>7.0205143559194286E-2</v>
      </c>
      <c r="AW38" s="7">
        <v>4.500035795739285E-2</v>
      </c>
      <c r="AX38" s="7">
        <v>3.4531470726730497E-2</v>
      </c>
      <c r="AY38" s="7">
        <v>2.8636298553866926E-2</v>
      </c>
      <c r="AZ38" s="7">
        <v>5.5157198014340866E-2</v>
      </c>
      <c r="BA38" s="7">
        <v>2.4545114988527829E-2</v>
      </c>
      <c r="BB38" s="7">
        <v>7.2348430039068119E-3</v>
      </c>
      <c r="BE38" s="7"/>
      <c r="BJ38" s="10"/>
      <c r="BK38" s="7"/>
    </row>
    <row r="39" spans="1:63">
      <c r="A39" s="7" t="s">
        <v>15</v>
      </c>
      <c r="B39" s="7">
        <v>4.0825491436853175E-3</v>
      </c>
      <c r="C39" s="7">
        <v>1.3284147924096421E-2</v>
      </c>
      <c r="D39" s="7">
        <v>5.134471816884199E-3</v>
      </c>
      <c r="E39" s="7">
        <v>1.3806910358634497E-2</v>
      </c>
      <c r="F39" s="7">
        <v>5.3057716183664587E-3</v>
      </c>
      <c r="G39" s="7">
        <v>6.2710340935220217E-3</v>
      </c>
      <c r="H39" s="7">
        <v>7.3992643017208549E-3</v>
      </c>
      <c r="I39" s="7">
        <v>6.1071810270242758E-3</v>
      </c>
      <c r="J39" s="7">
        <v>1.0382814365661958E-3</v>
      </c>
      <c r="K39" s="7">
        <v>7.1992019170446266E-3</v>
      </c>
      <c r="L39" s="7">
        <v>9.2501233349777945E-3</v>
      </c>
      <c r="M39" s="7">
        <v>4.1054695117570391E-3</v>
      </c>
      <c r="N39" s="7">
        <v>7.2208869312262091E-3</v>
      </c>
      <c r="O39" s="7">
        <v>7.1551962057016683E-3</v>
      </c>
      <c r="P39" s="7">
        <v>0</v>
      </c>
      <c r="Q39" s="7">
        <v>7.2334225455447281E-3</v>
      </c>
      <c r="R39" s="7">
        <v>7.1348486392824395E-3</v>
      </c>
      <c r="S39" s="7">
        <v>1.0496814216885177E-3</v>
      </c>
      <c r="T39" s="7">
        <v>0</v>
      </c>
      <c r="U39" s="7">
        <v>9.324395727354667E-3</v>
      </c>
      <c r="V39" s="7">
        <v>1.0236881436439202E-2</v>
      </c>
      <c r="W39" s="7">
        <v>1.0236881436439204E-2</v>
      </c>
      <c r="X39" s="7">
        <v>0</v>
      </c>
      <c r="Y39" s="7">
        <v>9.3205331344952905E-3</v>
      </c>
      <c r="Z39" s="7">
        <v>6.1841644163179478E-3</v>
      </c>
      <c r="AA39" s="7">
        <v>3.107423635064169E-3</v>
      </c>
      <c r="AB39" s="7">
        <v>5.0947625840635823E-3</v>
      </c>
      <c r="AC39" s="7">
        <v>1.0287960000411522E-2</v>
      </c>
      <c r="AD39" s="7">
        <v>7.1772787860145603E-3</v>
      </c>
      <c r="AE39" s="7">
        <v>1.1398963730569948E-2</v>
      </c>
      <c r="AF39" s="7">
        <v>6.1738557787290082E-3</v>
      </c>
      <c r="AG39" s="7">
        <v>1.2327542812528893E-2</v>
      </c>
      <c r="AH39" s="7">
        <v>5.1970189899073899E-3</v>
      </c>
      <c r="AI39" s="7">
        <v>4.1864651581437224E-3</v>
      </c>
      <c r="AJ39" s="7">
        <v>1.2782956058588547E-2</v>
      </c>
      <c r="AK39" s="7">
        <v>3.0817907258644424E-3</v>
      </c>
      <c r="AL39" s="7">
        <v>6.1305813834678664E-3</v>
      </c>
      <c r="AM39" s="7">
        <v>8.2884376295068399E-3</v>
      </c>
      <c r="AN39" s="7">
        <v>7.2487029999275141E-3</v>
      </c>
      <c r="AO39" s="7">
        <v>7.2893128260665832E-3</v>
      </c>
      <c r="AP39" s="7">
        <v>1.4473276129432441E-2</v>
      </c>
      <c r="AQ39" s="7">
        <v>4.1018068459156261E-3</v>
      </c>
      <c r="AR39" s="7">
        <v>5.1740552175172805E-3</v>
      </c>
      <c r="AS39" s="7">
        <v>4.1233287633106203E-3</v>
      </c>
      <c r="AT39" s="7">
        <v>1.1451414770242979E-2</v>
      </c>
      <c r="AU39" s="7">
        <v>7.2468269250678093E-3</v>
      </c>
      <c r="AV39" s="7">
        <v>1.5486428726292856E-2</v>
      </c>
      <c r="AW39" s="7">
        <v>1.0227354081225649E-2</v>
      </c>
      <c r="AX39" s="7">
        <v>7.3248574268822272E-3</v>
      </c>
      <c r="AY39" s="7">
        <v>6.1363496901143417E-3</v>
      </c>
      <c r="AZ39" s="7">
        <v>1.2257155114297969E-2</v>
      </c>
      <c r="BA39" s="7">
        <v>5.3358945627234406E-3</v>
      </c>
      <c r="BB39" s="7">
        <v>2.0670980011162324E-3</v>
      </c>
      <c r="BE39" s="7"/>
      <c r="BJ39" s="10"/>
      <c r="BK39" s="7"/>
    </row>
    <row r="40" spans="1:63">
      <c r="A40" s="7" t="s">
        <v>16</v>
      </c>
      <c r="B40" s="7">
        <v>0</v>
      </c>
      <c r="C40" s="7">
        <v>1.7371578054587628E-2</v>
      </c>
      <c r="D40" s="7">
        <v>0</v>
      </c>
      <c r="E40" s="7">
        <v>0</v>
      </c>
      <c r="F40" s="7">
        <v>0</v>
      </c>
      <c r="G40" s="7">
        <v>1.4632412884884715E-2</v>
      </c>
      <c r="H40" s="7">
        <v>3.171113272166081E-3</v>
      </c>
      <c r="I40" s="7">
        <v>2.0357270090080919E-2</v>
      </c>
      <c r="J40" s="7">
        <v>1.7650784421625328E-2</v>
      </c>
      <c r="K40" s="7">
        <v>6.170744500323966E-3</v>
      </c>
      <c r="L40" s="7">
        <v>0</v>
      </c>
      <c r="M40" s="7">
        <v>2.3606449692602977E-2</v>
      </c>
      <c r="N40" s="7">
        <v>0.48689409021982438</v>
      </c>
      <c r="O40" s="7">
        <v>0.12572701904304359</v>
      </c>
      <c r="P40" s="7">
        <v>0.10794362258797405</v>
      </c>
      <c r="Q40" s="7">
        <v>3.8233804883593563E-2</v>
      </c>
      <c r="R40" s="7">
        <v>6.1155845479563768E-3</v>
      </c>
      <c r="S40" s="7">
        <v>0</v>
      </c>
      <c r="T40" s="7">
        <v>3.8550099500932487E-2</v>
      </c>
      <c r="U40" s="7">
        <v>0</v>
      </c>
      <c r="V40" s="7">
        <v>2.6615891734741923E-2</v>
      </c>
      <c r="W40" s="7">
        <v>0</v>
      </c>
      <c r="X40" s="7">
        <v>2.6880608742401058E-2</v>
      </c>
      <c r="Y40" s="7">
        <v>2.3819140232599081E-2</v>
      </c>
      <c r="Z40" s="7">
        <v>9.2762466244769217E-3</v>
      </c>
      <c r="AA40" s="7">
        <v>2.3823581202158627E-2</v>
      </c>
      <c r="AB40" s="7">
        <v>0</v>
      </c>
      <c r="AC40" s="7">
        <v>4.1151840001646088E-2</v>
      </c>
      <c r="AD40" s="7">
        <v>2.9734440684917464E-2</v>
      </c>
      <c r="AE40" s="7">
        <v>4.4559585492227972E-2</v>
      </c>
      <c r="AF40" s="7">
        <v>0.45377839973658213</v>
      </c>
      <c r="AG40" s="7">
        <v>0</v>
      </c>
      <c r="AH40" s="7">
        <v>0</v>
      </c>
      <c r="AI40" s="7">
        <v>0</v>
      </c>
      <c r="AJ40" s="7">
        <v>1.4913448735019973E-2</v>
      </c>
      <c r="AK40" s="7">
        <v>2.0545271505762953E-2</v>
      </c>
      <c r="AL40" s="7">
        <v>0</v>
      </c>
      <c r="AM40" s="7">
        <v>3.0045586406962296E-2</v>
      </c>
      <c r="AN40" s="7">
        <v>3.5207985999647931E-2</v>
      </c>
      <c r="AO40" s="7">
        <v>7.7058449875561028E-2</v>
      </c>
      <c r="AP40" s="7">
        <v>6.2028326268996174E-3</v>
      </c>
      <c r="AQ40" s="7">
        <v>1.7432679095141412E-2</v>
      </c>
      <c r="AR40" s="7">
        <v>6.2088662610207375E-3</v>
      </c>
      <c r="AS40" s="7">
        <v>2.6801636961519028E-2</v>
      </c>
      <c r="AT40" s="7">
        <v>0</v>
      </c>
      <c r="AU40" s="7">
        <v>5.5904093421951663E-2</v>
      </c>
      <c r="AV40" s="7">
        <v>0</v>
      </c>
      <c r="AW40" s="7">
        <v>0</v>
      </c>
      <c r="AX40" s="7">
        <v>0</v>
      </c>
      <c r="AY40" s="7">
        <v>0</v>
      </c>
      <c r="AZ40" s="7">
        <v>0</v>
      </c>
      <c r="BA40" s="7">
        <v>0</v>
      </c>
      <c r="BB40" s="7">
        <v>1.4469686007813624E-2</v>
      </c>
      <c r="BE40" s="7"/>
      <c r="BJ40" s="10"/>
      <c r="BK40" s="7"/>
    </row>
    <row r="41" spans="1:63">
      <c r="A41" s="7" t="s">
        <v>17</v>
      </c>
      <c r="B41" s="7">
        <v>100</v>
      </c>
      <c r="C41" s="7">
        <v>100</v>
      </c>
      <c r="D41" s="7">
        <v>100</v>
      </c>
      <c r="E41" s="7">
        <v>100</v>
      </c>
      <c r="F41" s="7">
        <v>100</v>
      </c>
      <c r="G41" s="7">
        <v>100</v>
      </c>
      <c r="H41" s="7">
        <v>100</v>
      </c>
      <c r="I41" s="7">
        <v>100</v>
      </c>
      <c r="J41" s="7">
        <v>100</v>
      </c>
      <c r="K41" s="7">
        <v>100</v>
      </c>
      <c r="L41" s="7">
        <v>100</v>
      </c>
      <c r="M41" s="7">
        <v>100</v>
      </c>
      <c r="N41" s="7">
        <v>100</v>
      </c>
      <c r="O41" s="7">
        <v>100</v>
      </c>
      <c r="P41" s="7">
        <v>100</v>
      </c>
      <c r="Q41" s="7">
        <v>100</v>
      </c>
      <c r="R41" s="7">
        <v>100</v>
      </c>
      <c r="S41" s="7">
        <v>100</v>
      </c>
      <c r="T41" s="7">
        <v>100</v>
      </c>
      <c r="U41" s="7">
        <v>100</v>
      </c>
      <c r="V41" s="7">
        <v>100</v>
      </c>
      <c r="W41" s="7">
        <v>100</v>
      </c>
      <c r="X41" s="7">
        <v>100</v>
      </c>
      <c r="Y41" s="7">
        <v>100</v>
      </c>
      <c r="Z41" s="7">
        <v>100</v>
      </c>
      <c r="AA41" s="7">
        <v>100</v>
      </c>
      <c r="AB41" s="7">
        <v>100</v>
      </c>
      <c r="AC41" s="7">
        <v>100</v>
      </c>
      <c r="AD41" s="7">
        <v>100</v>
      </c>
      <c r="AE41" s="7">
        <v>100</v>
      </c>
      <c r="AF41" s="7">
        <v>100</v>
      </c>
      <c r="AG41" s="7">
        <v>100</v>
      </c>
      <c r="AH41" s="7">
        <v>100</v>
      </c>
      <c r="AI41" s="7">
        <v>100</v>
      </c>
      <c r="AJ41" s="7">
        <v>100</v>
      </c>
      <c r="AK41" s="7">
        <v>100</v>
      </c>
      <c r="AL41" s="7">
        <v>100</v>
      </c>
      <c r="AM41" s="7">
        <v>100</v>
      </c>
      <c r="AN41" s="7">
        <v>100</v>
      </c>
      <c r="AO41" s="7">
        <v>100</v>
      </c>
      <c r="AP41" s="7">
        <v>100</v>
      </c>
      <c r="AQ41" s="7">
        <v>100</v>
      </c>
      <c r="AR41" s="7">
        <v>100</v>
      </c>
      <c r="AS41" s="7">
        <v>100</v>
      </c>
      <c r="AT41" s="7">
        <v>100</v>
      </c>
      <c r="AU41" s="7">
        <v>100</v>
      </c>
      <c r="AV41" s="7">
        <v>100</v>
      </c>
      <c r="AW41" s="7">
        <v>100</v>
      </c>
      <c r="AX41" s="7">
        <v>100</v>
      </c>
      <c r="AY41" s="7">
        <v>100</v>
      </c>
      <c r="AZ41" s="7">
        <v>100</v>
      </c>
      <c r="BA41" s="7">
        <v>100</v>
      </c>
      <c r="BB41" s="7">
        <v>100</v>
      </c>
      <c r="BE41" s="7"/>
      <c r="BJ41" s="10"/>
      <c r="BK41" s="7"/>
    </row>
    <row r="45" spans="1:63">
      <c r="A45" s="133" t="s">
        <v>44</v>
      </c>
      <c r="G45" s="132" t="s">
        <v>209</v>
      </c>
    </row>
    <row r="46" spans="1:63">
      <c r="A46" s="1"/>
      <c r="B46" s="1">
        <v>1</v>
      </c>
      <c r="C46" s="1">
        <v>2</v>
      </c>
      <c r="D46" s="1">
        <v>3</v>
      </c>
      <c r="E46" s="1">
        <v>4</v>
      </c>
      <c r="F46" s="1">
        <v>5</v>
      </c>
      <c r="G46" s="1">
        <v>6</v>
      </c>
      <c r="H46" s="1">
        <v>7</v>
      </c>
      <c r="I46" s="1">
        <v>8</v>
      </c>
      <c r="J46" s="1">
        <v>9</v>
      </c>
      <c r="K46" s="1">
        <v>10</v>
      </c>
      <c r="L46" s="1">
        <v>11</v>
      </c>
      <c r="M46" s="1">
        <v>12</v>
      </c>
      <c r="N46" s="1">
        <v>13</v>
      </c>
      <c r="O46" s="1">
        <v>14</v>
      </c>
      <c r="P46" s="1">
        <v>15</v>
      </c>
      <c r="Q46" s="1">
        <v>16</v>
      </c>
      <c r="R46" s="1">
        <v>17</v>
      </c>
      <c r="S46" s="1">
        <v>18</v>
      </c>
      <c r="T46" s="1">
        <v>19</v>
      </c>
      <c r="U46" s="1">
        <v>20</v>
      </c>
      <c r="V46" s="1">
        <v>21</v>
      </c>
      <c r="W46" s="1">
        <v>22</v>
      </c>
      <c r="X46" s="1">
        <v>23</v>
      </c>
      <c r="Y46" s="1">
        <v>24</v>
      </c>
      <c r="Z46" s="1">
        <v>25</v>
      </c>
      <c r="AA46" s="1">
        <v>26</v>
      </c>
      <c r="AB46" s="1">
        <v>27</v>
      </c>
      <c r="AC46" s="1">
        <v>28</v>
      </c>
      <c r="AD46" s="1">
        <v>29</v>
      </c>
      <c r="AE46" s="1">
        <v>30</v>
      </c>
      <c r="AF46" s="1">
        <v>31</v>
      </c>
      <c r="AG46" s="1">
        <v>32</v>
      </c>
      <c r="AH46" s="1">
        <v>33</v>
      </c>
      <c r="AI46" s="1">
        <v>34</v>
      </c>
      <c r="AJ46" s="1">
        <v>35</v>
      </c>
      <c r="AK46" s="1">
        <v>36</v>
      </c>
      <c r="AL46" s="1">
        <v>37</v>
      </c>
      <c r="AM46" s="1">
        <v>38</v>
      </c>
      <c r="AN46" s="1">
        <v>39</v>
      </c>
      <c r="AO46" s="1">
        <v>40</v>
      </c>
      <c r="AP46" s="1">
        <v>41</v>
      </c>
      <c r="AQ46" s="1">
        <v>42</v>
      </c>
      <c r="AR46" s="1">
        <v>43</v>
      </c>
      <c r="AS46" s="1">
        <v>44</v>
      </c>
      <c r="AT46" s="1">
        <v>45</v>
      </c>
      <c r="AU46" s="1">
        <v>46</v>
      </c>
      <c r="AV46" s="1">
        <v>47</v>
      </c>
      <c r="AW46" s="1">
        <v>48</v>
      </c>
      <c r="AX46" s="1">
        <v>49</v>
      </c>
      <c r="AY46" s="1">
        <v>50</v>
      </c>
      <c r="AZ46" s="1">
        <v>51</v>
      </c>
      <c r="BA46" s="1">
        <v>52</v>
      </c>
      <c r="BB46" s="1">
        <v>53</v>
      </c>
      <c r="BC46" s="1">
        <v>54</v>
      </c>
      <c r="BD46" s="1">
        <v>55</v>
      </c>
      <c r="BE46" s="1">
        <v>56</v>
      </c>
      <c r="BF46" s="1">
        <v>57</v>
      </c>
      <c r="BG46" s="1">
        <v>58</v>
      </c>
      <c r="BH46" s="1">
        <v>59</v>
      </c>
      <c r="BI46" s="1">
        <v>60</v>
      </c>
      <c r="BJ46" s="1"/>
    </row>
    <row r="47" spans="1:63">
      <c r="A47" s="3"/>
      <c r="B47" s="3" t="s">
        <v>0</v>
      </c>
      <c r="C47" s="3" t="s">
        <v>0</v>
      </c>
      <c r="D47" s="3" t="s">
        <v>0</v>
      </c>
      <c r="E47" s="3" t="s">
        <v>0</v>
      </c>
      <c r="F47" s="3" t="s">
        <v>0</v>
      </c>
      <c r="G47" s="3" t="s">
        <v>0</v>
      </c>
      <c r="H47" s="3" t="s">
        <v>0</v>
      </c>
      <c r="I47" s="3" t="s">
        <v>0</v>
      </c>
      <c r="J47" s="3" t="s">
        <v>0</v>
      </c>
      <c r="K47" s="3" t="s">
        <v>0</v>
      </c>
      <c r="L47" s="3" t="s">
        <v>0</v>
      </c>
      <c r="M47" s="3" t="s">
        <v>0</v>
      </c>
      <c r="N47" s="3" t="s">
        <v>0</v>
      </c>
      <c r="O47" s="3" t="s">
        <v>0</v>
      </c>
      <c r="P47" s="3" t="s">
        <v>0</v>
      </c>
      <c r="Q47" s="3" t="s">
        <v>0</v>
      </c>
      <c r="R47" s="3" t="s">
        <v>0</v>
      </c>
      <c r="S47" s="3" t="s">
        <v>0</v>
      </c>
      <c r="T47" s="3" t="s">
        <v>0</v>
      </c>
      <c r="U47" s="3" t="s">
        <v>0</v>
      </c>
      <c r="V47" s="3" t="s">
        <v>0</v>
      </c>
      <c r="W47" s="3" t="s">
        <v>0</v>
      </c>
      <c r="X47" s="3" t="s">
        <v>0</v>
      </c>
      <c r="Y47" s="3" t="s">
        <v>0</v>
      </c>
      <c r="Z47" s="3" t="s">
        <v>0</v>
      </c>
      <c r="AA47" s="3" t="s">
        <v>0</v>
      </c>
      <c r="AB47" s="3" t="s">
        <v>0</v>
      </c>
      <c r="AC47" s="3" t="s">
        <v>0</v>
      </c>
      <c r="AD47" s="3" t="s">
        <v>0</v>
      </c>
      <c r="AE47" s="3" t="s">
        <v>0</v>
      </c>
      <c r="AF47" s="3" t="s">
        <v>0</v>
      </c>
      <c r="AG47" s="3" t="s">
        <v>0</v>
      </c>
      <c r="AH47" s="3" t="s">
        <v>0</v>
      </c>
      <c r="AI47" s="3" t="s">
        <v>0</v>
      </c>
      <c r="AJ47" s="3" t="s">
        <v>0</v>
      </c>
      <c r="AK47" s="3" t="s">
        <v>0</v>
      </c>
      <c r="AL47" s="3" t="s">
        <v>0</v>
      </c>
      <c r="AM47" s="3" t="s">
        <v>0</v>
      </c>
      <c r="AN47" s="3" t="s">
        <v>0</v>
      </c>
      <c r="AO47" s="3" t="s">
        <v>0</v>
      </c>
      <c r="AP47" s="3" t="s">
        <v>0</v>
      </c>
      <c r="AQ47" s="3" t="s">
        <v>0</v>
      </c>
      <c r="AR47" s="3" t="s">
        <v>0</v>
      </c>
      <c r="AS47" s="3" t="s">
        <v>0</v>
      </c>
      <c r="AT47" s="3" t="s">
        <v>0</v>
      </c>
      <c r="AU47" s="3" t="s">
        <v>0</v>
      </c>
      <c r="AV47" s="3" t="s">
        <v>0</v>
      </c>
      <c r="AW47" s="3" t="s">
        <v>0</v>
      </c>
      <c r="AX47" s="3" t="s">
        <v>0</v>
      </c>
      <c r="AY47" s="3" t="s">
        <v>0</v>
      </c>
      <c r="AZ47" s="3" t="s">
        <v>0</v>
      </c>
      <c r="BA47" s="3" t="s">
        <v>0</v>
      </c>
      <c r="BB47" s="3" t="s">
        <v>0</v>
      </c>
      <c r="BC47" s="3" t="s">
        <v>0</v>
      </c>
      <c r="BD47" s="3" t="s">
        <v>0</v>
      </c>
      <c r="BE47" s="3" t="s">
        <v>0</v>
      </c>
      <c r="BF47" s="3" t="s">
        <v>0</v>
      </c>
      <c r="BG47" s="3" t="s">
        <v>0</v>
      </c>
      <c r="BH47" s="3" t="s">
        <v>0</v>
      </c>
      <c r="BI47" s="3" t="s">
        <v>0</v>
      </c>
      <c r="BJ47" s="3"/>
    </row>
    <row r="49" spans="1:62">
      <c r="A49" s="1" t="s">
        <v>1</v>
      </c>
      <c r="B49" s="2">
        <v>74.402000000000001</v>
      </c>
      <c r="C49" s="2">
        <v>75.358000000000004</v>
      </c>
      <c r="D49" s="2">
        <v>75.149000000000001</v>
      </c>
      <c r="E49" s="2">
        <v>75.194999999999993</v>
      </c>
      <c r="F49" s="2">
        <v>74.938999999999993</v>
      </c>
      <c r="G49" s="2">
        <v>74.694000000000003</v>
      </c>
      <c r="H49" s="2">
        <v>74.463999999999999</v>
      </c>
      <c r="I49" s="2">
        <v>75.067999999999998</v>
      </c>
      <c r="J49" s="2">
        <v>75.623000000000005</v>
      </c>
      <c r="K49" s="2">
        <v>76.361999999999995</v>
      </c>
      <c r="L49" s="2">
        <v>75.286000000000001</v>
      </c>
      <c r="M49" s="2">
        <v>75.245000000000005</v>
      </c>
      <c r="N49" s="2">
        <v>74.41</v>
      </c>
      <c r="O49" s="2">
        <v>75.873000000000005</v>
      </c>
      <c r="P49" s="2">
        <v>75.238</v>
      </c>
      <c r="Q49" s="2">
        <v>75.347999999999999</v>
      </c>
      <c r="R49" s="2">
        <v>75.016000000000005</v>
      </c>
      <c r="S49" s="2">
        <v>75.215999999999994</v>
      </c>
      <c r="T49" s="2">
        <v>77.718000000000004</v>
      </c>
      <c r="U49" s="2">
        <v>75.203000000000003</v>
      </c>
      <c r="V49" s="2">
        <v>75.548000000000002</v>
      </c>
      <c r="W49" s="2">
        <v>75.328999999999994</v>
      </c>
      <c r="X49" s="2">
        <v>75.616</v>
      </c>
      <c r="Y49" s="2">
        <v>74.981999999999999</v>
      </c>
      <c r="Z49" s="2">
        <v>74.605000000000004</v>
      </c>
      <c r="AA49" s="2">
        <v>74.94</v>
      </c>
      <c r="AB49" s="2">
        <v>75.486000000000004</v>
      </c>
      <c r="AC49" s="2">
        <v>75.694999999999993</v>
      </c>
      <c r="AD49" s="2">
        <v>74.808999999999997</v>
      </c>
      <c r="AE49" s="2">
        <v>74.481999999999999</v>
      </c>
      <c r="AF49" s="2">
        <v>75.180000000000007</v>
      </c>
      <c r="AG49" s="2">
        <v>75.347999999999999</v>
      </c>
      <c r="AH49" s="2">
        <v>74.727000000000004</v>
      </c>
      <c r="AI49" s="2">
        <v>74.566000000000003</v>
      </c>
      <c r="AJ49" s="2">
        <v>75.194000000000003</v>
      </c>
      <c r="AK49" s="2">
        <v>74.349000000000004</v>
      </c>
      <c r="AL49" s="2">
        <v>75.53</v>
      </c>
      <c r="AM49" s="2">
        <v>75.2</v>
      </c>
      <c r="AN49" s="2">
        <v>74.528999999999996</v>
      </c>
      <c r="AO49" s="2">
        <v>75.254999999999995</v>
      </c>
      <c r="AP49" s="2">
        <v>75.123999999999995</v>
      </c>
      <c r="AQ49" s="2">
        <v>75.337000000000003</v>
      </c>
      <c r="AR49" s="2">
        <v>75.149000000000001</v>
      </c>
      <c r="AS49" s="2">
        <v>75.475999999999999</v>
      </c>
      <c r="AT49" s="2">
        <v>75.233000000000004</v>
      </c>
      <c r="AU49" s="2">
        <v>75.400000000000006</v>
      </c>
      <c r="AV49" s="2">
        <v>75.018000000000001</v>
      </c>
      <c r="AW49" s="2">
        <v>74.914000000000001</v>
      </c>
      <c r="AX49" s="2">
        <v>74.843000000000004</v>
      </c>
      <c r="AY49" s="2">
        <v>75.38</v>
      </c>
      <c r="AZ49" s="2">
        <v>75.12</v>
      </c>
      <c r="BA49" s="2">
        <v>75.263000000000005</v>
      </c>
      <c r="BB49" s="2">
        <v>75.28</v>
      </c>
      <c r="BC49" s="2">
        <v>74.638999999999996</v>
      </c>
      <c r="BD49" s="2">
        <v>75.078000000000003</v>
      </c>
      <c r="BE49" s="2">
        <v>75.102000000000004</v>
      </c>
      <c r="BF49" s="2">
        <v>74.679000000000002</v>
      </c>
      <c r="BG49" s="2">
        <v>74.826999999999998</v>
      </c>
      <c r="BH49" s="2">
        <v>74.775000000000006</v>
      </c>
      <c r="BI49" s="2">
        <v>75.369</v>
      </c>
      <c r="BJ49" s="5"/>
    </row>
    <row r="50" spans="1:62">
      <c r="A50" s="1" t="s">
        <v>2</v>
      </c>
      <c r="B50" s="2">
        <v>0.20799999999999999</v>
      </c>
      <c r="C50" s="2">
        <v>0.16500000000000001</v>
      </c>
      <c r="D50" s="2">
        <v>0.191</v>
      </c>
      <c r="E50" s="2">
        <v>0.20699999999999999</v>
      </c>
      <c r="F50" s="2">
        <v>0.215</v>
      </c>
      <c r="G50" s="2">
        <v>0.127</v>
      </c>
      <c r="H50" s="2">
        <v>0.16500000000000001</v>
      </c>
      <c r="I50" s="2">
        <v>0.14599999999999999</v>
      </c>
      <c r="J50" s="2">
        <v>0.14299999999999999</v>
      </c>
      <c r="K50" s="2">
        <v>0.186</v>
      </c>
      <c r="L50" s="2">
        <v>0.21099999999999999</v>
      </c>
      <c r="M50" s="2">
        <v>0.112</v>
      </c>
      <c r="N50" s="2">
        <v>0.20300000000000001</v>
      </c>
      <c r="O50" s="2">
        <v>0.19400000000000001</v>
      </c>
      <c r="P50" s="2">
        <v>0.157</v>
      </c>
      <c r="Q50" s="2">
        <v>0.20499999999999999</v>
      </c>
      <c r="R50" s="2">
        <v>0.22</v>
      </c>
      <c r="S50" s="2">
        <v>0.13300000000000001</v>
      </c>
      <c r="T50" s="2">
        <v>0.20200000000000001</v>
      </c>
      <c r="U50" s="2">
        <v>0.20499999999999999</v>
      </c>
      <c r="V50" s="2">
        <v>0.152</v>
      </c>
      <c r="W50" s="2">
        <v>0.221</v>
      </c>
      <c r="X50" s="2">
        <v>0.20499999999999999</v>
      </c>
      <c r="Y50" s="2">
        <v>0.215</v>
      </c>
      <c r="Z50" s="2">
        <v>0.182</v>
      </c>
      <c r="AA50" s="2">
        <v>0.18099999999999999</v>
      </c>
      <c r="AB50" s="2">
        <v>0.224</v>
      </c>
      <c r="AC50" s="2">
        <v>0.14599999999999999</v>
      </c>
      <c r="AD50" s="2">
        <v>0.17699999999999999</v>
      </c>
      <c r="AE50" s="2">
        <v>0.14799999999999999</v>
      </c>
      <c r="AF50" s="2">
        <v>0.16500000000000001</v>
      </c>
      <c r="AG50" s="2">
        <v>0.16500000000000001</v>
      </c>
      <c r="AH50" s="2">
        <v>0.17399999999999999</v>
      </c>
      <c r="AI50" s="2">
        <v>0.21</v>
      </c>
      <c r="AJ50" s="2">
        <v>0.16500000000000001</v>
      </c>
      <c r="AK50" s="2">
        <v>0.192</v>
      </c>
      <c r="AL50" s="2">
        <v>0.18</v>
      </c>
      <c r="AM50" s="2">
        <v>0.183</v>
      </c>
      <c r="AN50" s="2">
        <v>0.19500000000000001</v>
      </c>
      <c r="AO50" s="2">
        <v>0.219</v>
      </c>
      <c r="AP50" s="2">
        <v>0.157</v>
      </c>
      <c r="AQ50" s="2">
        <v>0.221</v>
      </c>
      <c r="AR50" s="2">
        <v>0.183</v>
      </c>
      <c r="AS50" s="2">
        <v>0.17</v>
      </c>
      <c r="AT50" s="2">
        <v>0.19</v>
      </c>
      <c r="AU50" s="2">
        <v>0.16</v>
      </c>
      <c r="AV50" s="2">
        <v>0.191</v>
      </c>
      <c r="AW50" s="2">
        <v>0.221</v>
      </c>
      <c r="AX50" s="2">
        <v>0.14499999999999999</v>
      </c>
      <c r="AY50" s="2">
        <v>0.16500000000000001</v>
      </c>
      <c r="AZ50" s="2">
        <v>0.186</v>
      </c>
      <c r="BA50" s="2">
        <v>0.17499999999999999</v>
      </c>
      <c r="BB50" s="2">
        <v>0.17399999999999999</v>
      </c>
      <c r="BC50" s="2">
        <v>0.16400000000000001</v>
      </c>
      <c r="BD50" s="2">
        <v>0.16400000000000001</v>
      </c>
      <c r="BE50" s="2">
        <v>0.16700000000000001</v>
      </c>
      <c r="BF50" s="2">
        <v>0.191</v>
      </c>
      <c r="BG50" s="2">
        <v>0.16500000000000001</v>
      </c>
      <c r="BH50" s="2">
        <v>0.161</v>
      </c>
      <c r="BI50" s="2">
        <v>0.17</v>
      </c>
      <c r="BJ50" s="5"/>
    </row>
    <row r="51" spans="1:62">
      <c r="A51" s="1" t="s">
        <v>3</v>
      </c>
      <c r="B51" s="2">
        <v>11.500999999999999</v>
      </c>
      <c r="C51" s="2">
        <v>11.694000000000001</v>
      </c>
      <c r="D51" s="2">
        <v>11.638</v>
      </c>
      <c r="E51" s="2">
        <v>11.568</v>
      </c>
      <c r="F51" s="2">
        <v>11.536</v>
      </c>
      <c r="G51" s="2">
        <v>11.257999999999999</v>
      </c>
      <c r="H51" s="2">
        <v>11.427</v>
      </c>
      <c r="I51" s="2">
        <v>11.449</v>
      </c>
      <c r="J51" s="2">
        <v>11.496</v>
      </c>
      <c r="K51" s="2">
        <v>11.631</v>
      </c>
      <c r="L51" s="2">
        <v>11.64</v>
      </c>
      <c r="M51" s="2">
        <v>11.454000000000001</v>
      </c>
      <c r="N51" s="2">
        <v>11.487</v>
      </c>
      <c r="O51" s="2">
        <v>11.567</v>
      </c>
      <c r="P51" s="2">
        <v>11.58</v>
      </c>
      <c r="Q51" s="2">
        <v>11.516999999999999</v>
      </c>
      <c r="R51" s="2">
        <v>11.532</v>
      </c>
      <c r="S51" s="2">
        <v>11.615</v>
      </c>
      <c r="T51" s="2">
        <v>11.709</v>
      </c>
      <c r="U51" s="2">
        <v>11.439</v>
      </c>
      <c r="V51" s="2">
        <v>11.49</v>
      </c>
      <c r="W51" s="2">
        <v>11.605</v>
      </c>
      <c r="X51" s="2">
        <v>11.622</v>
      </c>
      <c r="Y51" s="2">
        <v>11.489000000000001</v>
      </c>
      <c r="Z51" s="2">
        <v>11.340999999999999</v>
      </c>
      <c r="AA51" s="2">
        <v>11.468999999999999</v>
      </c>
      <c r="AB51" s="2">
        <v>11.565</v>
      </c>
      <c r="AC51" s="2">
        <v>11.663</v>
      </c>
      <c r="AD51" s="2">
        <v>11.186</v>
      </c>
      <c r="AE51" s="2">
        <v>11.363</v>
      </c>
      <c r="AF51" s="2">
        <v>11.525</v>
      </c>
      <c r="AG51" s="2">
        <v>11.516999999999999</v>
      </c>
      <c r="AH51" s="2">
        <v>11.53</v>
      </c>
      <c r="AI51" s="2">
        <v>11.617000000000001</v>
      </c>
      <c r="AJ51" s="2">
        <v>11.596</v>
      </c>
      <c r="AK51" s="2">
        <v>11.510999999999999</v>
      </c>
      <c r="AL51" s="2">
        <v>11.489000000000001</v>
      </c>
      <c r="AM51" s="2">
        <v>11.587</v>
      </c>
      <c r="AN51" s="2">
        <v>11.401</v>
      </c>
      <c r="AO51" s="2">
        <v>11.483000000000001</v>
      </c>
      <c r="AP51" s="2">
        <v>11.519</v>
      </c>
      <c r="AQ51" s="2">
        <v>11.452</v>
      </c>
      <c r="AR51" s="2">
        <v>11.438000000000001</v>
      </c>
      <c r="AS51" s="2">
        <v>11.59</v>
      </c>
      <c r="AT51" s="2">
        <v>11.609</v>
      </c>
      <c r="AU51" s="2">
        <v>11.539</v>
      </c>
      <c r="AV51" s="2">
        <v>11.489000000000001</v>
      </c>
      <c r="AW51" s="2">
        <v>11.545999999999999</v>
      </c>
      <c r="AX51" s="2">
        <v>11.472</v>
      </c>
      <c r="AY51" s="2">
        <v>11.648</v>
      </c>
      <c r="AZ51" s="2">
        <v>11.592000000000001</v>
      </c>
      <c r="BA51" s="2">
        <v>11.558999999999999</v>
      </c>
      <c r="BB51" s="2">
        <v>11.555999999999999</v>
      </c>
      <c r="BC51" s="2">
        <v>11.548999999999999</v>
      </c>
      <c r="BD51" s="2">
        <v>11.364000000000001</v>
      </c>
      <c r="BE51" s="2">
        <v>11.409000000000001</v>
      </c>
      <c r="BF51" s="2">
        <v>11.526</v>
      </c>
      <c r="BG51" s="2">
        <v>11.368</v>
      </c>
      <c r="BH51" s="2">
        <v>11.53</v>
      </c>
      <c r="BI51" s="2">
        <v>11.587999999999999</v>
      </c>
      <c r="BJ51" s="5"/>
    </row>
    <row r="52" spans="1:62">
      <c r="A52" s="1" t="s">
        <v>4</v>
      </c>
      <c r="B52" s="2">
        <v>0</v>
      </c>
      <c r="C52" s="2">
        <v>6.0000000000000001E-3</v>
      </c>
      <c r="D52" s="2">
        <v>1.4999999999999999E-2</v>
      </c>
      <c r="E52" s="2">
        <v>0</v>
      </c>
      <c r="F52" s="2">
        <v>0</v>
      </c>
      <c r="G52" s="2">
        <v>0</v>
      </c>
      <c r="H52" s="2">
        <v>5.0000000000000001E-3</v>
      </c>
      <c r="I52" s="2">
        <v>6.0000000000000001E-3</v>
      </c>
      <c r="J52" s="2">
        <v>0</v>
      </c>
      <c r="K52" s="2">
        <v>0</v>
      </c>
      <c r="L52" s="2">
        <v>0</v>
      </c>
      <c r="M52" s="2">
        <v>5.0000000000000001E-3</v>
      </c>
      <c r="N52" s="2">
        <v>1.2E-2</v>
      </c>
      <c r="O52" s="2">
        <v>8.0000000000000002E-3</v>
      </c>
      <c r="P52" s="2">
        <v>1.6E-2</v>
      </c>
      <c r="Q52" s="2">
        <v>3.0000000000000001E-3</v>
      </c>
      <c r="R52" s="2">
        <v>8.0000000000000002E-3</v>
      </c>
      <c r="S52" s="2">
        <v>0</v>
      </c>
      <c r="T52" s="2">
        <v>4.0000000000000001E-3</v>
      </c>
      <c r="U52" s="2">
        <v>0</v>
      </c>
      <c r="V52" s="2">
        <v>1.2999999999999999E-2</v>
      </c>
      <c r="W52" s="2">
        <v>0</v>
      </c>
      <c r="X52" s="2">
        <v>2.1999999999999999E-2</v>
      </c>
      <c r="Y52" s="2">
        <v>7.0000000000000001E-3</v>
      </c>
      <c r="Z52" s="2">
        <v>5.0000000000000001E-3</v>
      </c>
      <c r="AA52" s="2">
        <v>0</v>
      </c>
      <c r="AB52" s="2">
        <v>0</v>
      </c>
      <c r="AC52" s="2">
        <v>5.0000000000000001E-3</v>
      </c>
      <c r="AD52" s="2">
        <v>0</v>
      </c>
      <c r="AE52" s="2">
        <v>2.1000000000000001E-2</v>
      </c>
      <c r="AF52" s="2">
        <v>0</v>
      </c>
      <c r="AG52" s="2">
        <v>4.1000000000000002E-2</v>
      </c>
      <c r="AH52" s="2">
        <v>1.2E-2</v>
      </c>
      <c r="AI52" s="2">
        <v>6.0000000000000001E-3</v>
      </c>
      <c r="AJ52" s="2">
        <v>0</v>
      </c>
      <c r="AK52" s="2">
        <v>5.0000000000000001E-3</v>
      </c>
      <c r="AL52" s="2">
        <v>1.7999999999999999E-2</v>
      </c>
      <c r="AM52" s="2">
        <v>0</v>
      </c>
      <c r="AN52" s="2">
        <v>3.0000000000000001E-3</v>
      </c>
      <c r="AO52" s="2">
        <v>0</v>
      </c>
      <c r="AP52" s="2">
        <v>0</v>
      </c>
      <c r="AQ52" s="2">
        <v>0</v>
      </c>
      <c r="AR52" s="2">
        <v>2.5000000000000001E-2</v>
      </c>
      <c r="AS52" s="2">
        <v>5.0000000000000001E-3</v>
      </c>
      <c r="AT52" s="2">
        <v>0</v>
      </c>
      <c r="AU52" s="2">
        <v>0</v>
      </c>
      <c r="AV52" s="2">
        <v>0</v>
      </c>
      <c r="AW52" s="2">
        <v>1.4E-2</v>
      </c>
      <c r="AX52" s="2">
        <v>1.4999999999999999E-2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6.0000000000000001E-3</v>
      </c>
      <c r="BE52" s="2">
        <v>2E-3</v>
      </c>
      <c r="BF52" s="2">
        <v>0</v>
      </c>
      <c r="BG52" s="2">
        <v>0</v>
      </c>
      <c r="BH52" s="2">
        <v>0</v>
      </c>
      <c r="BI52" s="2">
        <v>0</v>
      </c>
      <c r="BJ52" s="5"/>
    </row>
    <row r="53" spans="1:62">
      <c r="A53" s="1" t="s">
        <v>5</v>
      </c>
      <c r="B53" s="2">
        <v>1.849</v>
      </c>
      <c r="C53" s="2">
        <v>1.625</v>
      </c>
      <c r="D53" s="2">
        <v>1.7649999999999999</v>
      </c>
      <c r="E53" s="2">
        <v>1.72</v>
      </c>
      <c r="F53" s="2">
        <v>1.8580000000000001</v>
      </c>
      <c r="G53" s="2">
        <v>1.7130000000000001</v>
      </c>
      <c r="H53" s="2">
        <v>1.839</v>
      </c>
      <c r="I53" s="2">
        <v>1.8380000000000001</v>
      </c>
      <c r="J53" s="2">
        <v>1.67</v>
      </c>
      <c r="K53" s="2">
        <v>1.212</v>
      </c>
      <c r="L53" s="2">
        <v>1.56</v>
      </c>
      <c r="M53" s="2">
        <v>1.609</v>
      </c>
      <c r="N53" s="2">
        <v>2.0960000000000001</v>
      </c>
      <c r="O53" s="2">
        <v>1.0900000000000001</v>
      </c>
      <c r="P53" s="2">
        <v>1.929</v>
      </c>
      <c r="Q53" s="2">
        <v>1.7070000000000001</v>
      </c>
      <c r="R53" s="2">
        <v>1.99</v>
      </c>
      <c r="S53" s="2">
        <v>1.9470000000000001</v>
      </c>
      <c r="T53" s="2">
        <v>1.7030000000000001</v>
      </c>
      <c r="U53" s="2">
        <v>1.861</v>
      </c>
      <c r="V53" s="2">
        <v>1.6659999999999999</v>
      </c>
      <c r="W53" s="2">
        <v>1.849</v>
      </c>
      <c r="X53" s="2">
        <v>1.264</v>
      </c>
      <c r="Y53" s="2">
        <v>1.6220000000000001</v>
      </c>
      <c r="Z53" s="2">
        <v>2.4889999999999999</v>
      </c>
      <c r="AA53" s="2">
        <v>1.927</v>
      </c>
      <c r="AB53" s="2">
        <v>1.62</v>
      </c>
      <c r="AC53" s="2">
        <v>1.7669999999999999</v>
      </c>
      <c r="AD53" s="2">
        <v>1.841</v>
      </c>
      <c r="AE53" s="2">
        <v>1.772</v>
      </c>
      <c r="AF53" s="2">
        <v>1.9470000000000001</v>
      </c>
      <c r="AG53" s="2">
        <v>1.7809999999999999</v>
      </c>
      <c r="AH53" s="2">
        <v>1.776</v>
      </c>
      <c r="AI53" s="2">
        <v>1.6679999999999999</v>
      </c>
      <c r="AJ53" s="2">
        <v>1.68</v>
      </c>
      <c r="AK53" s="2">
        <v>1.5760000000000001</v>
      </c>
      <c r="AL53" s="2">
        <v>1.6060000000000001</v>
      </c>
      <c r="AM53" s="2">
        <v>1.454</v>
      </c>
      <c r="AN53" s="2">
        <v>1.81</v>
      </c>
      <c r="AO53" s="2">
        <v>1.726</v>
      </c>
      <c r="AP53" s="2">
        <v>1.7450000000000001</v>
      </c>
      <c r="AQ53" s="2">
        <v>1.6679999999999999</v>
      </c>
      <c r="AR53" s="2">
        <v>1.748</v>
      </c>
      <c r="AS53" s="2">
        <v>1.43</v>
      </c>
      <c r="AT53" s="2">
        <v>1.716</v>
      </c>
      <c r="AU53" s="2">
        <v>1.389</v>
      </c>
      <c r="AV53" s="2">
        <v>1.595</v>
      </c>
      <c r="AW53" s="2">
        <v>1.56</v>
      </c>
      <c r="AX53" s="2">
        <v>1.4710000000000001</v>
      </c>
      <c r="AY53" s="2">
        <v>1.4810000000000001</v>
      </c>
      <c r="AZ53" s="2">
        <v>1.839</v>
      </c>
      <c r="BA53" s="2">
        <v>1.728</v>
      </c>
      <c r="BB53" s="2">
        <v>1.762</v>
      </c>
      <c r="BC53" s="2">
        <v>1.5840000000000001</v>
      </c>
      <c r="BD53" s="2">
        <v>1.903</v>
      </c>
      <c r="BE53" s="2">
        <v>1.827</v>
      </c>
      <c r="BF53" s="2">
        <v>1.948</v>
      </c>
      <c r="BG53" s="2">
        <v>2.0659999999999998</v>
      </c>
      <c r="BH53" s="2">
        <v>1.651</v>
      </c>
      <c r="BI53" s="2">
        <v>1.8660000000000001</v>
      </c>
      <c r="BJ53" s="5"/>
    </row>
    <row r="54" spans="1:62">
      <c r="A54" s="1" t="s">
        <v>6</v>
      </c>
      <c r="B54" s="2">
        <v>1.7999999999999999E-2</v>
      </c>
      <c r="C54" s="2">
        <v>1.7000000000000001E-2</v>
      </c>
      <c r="D54" s="2">
        <v>1.4999999999999999E-2</v>
      </c>
      <c r="E54" s="2">
        <v>0</v>
      </c>
      <c r="F54" s="2">
        <v>2.1000000000000001E-2</v>
      </c>
      <c r="G54" s="2">
        <v>1.4E-2</v>
      </c>
      <c r="H54" s="2">
        <v>0.02</v>
      </c>
      <c r="I54" s="2">
        <v>2.1000000000000001E-2</v>
      </c>
      <c r="J54" s="2">
        <v>3.5999999999999997E-2</v>
      </c>
      <c r="K54" s="2">
        <v>5.0000000000000001E-3</v>
      </c>
      <c r="L54" s="2">
        <v>0.02</v>
      </c>
      <c r="M54" s="2">
        <v>3.1E-2</v>
      </c>
      <c r="N54" s="2">
        <v>2.8000000000000001E-2</v>
      </c>
      <c r="O54" s="2">
        <v>3.4000000000000002E-2</v>
      </c>
      <c r="P54" s="2">
        <v>2.5999999999999999E-2</v>
      </c>
      <c r="Q54" s="2">
        <v>3.1E-2</v>
      </c>
      <c r="R54" s="2">
        <v>4.5999999999999999E-2</v>
      </c>
      <c r="S54" s="2">
        <v>3.9E-2</v>
      </c>
      <c r="T54" s="2">
        <v>3.6999999999999998E-2</v>
      </c>
      <c r="U54" s="2">
        <v>3.3000000000000002E-2</v>
      </c>
      <c r="V54" s="2">
        <v>0.02</v>
      </c>
      <c r="W54" s="2">
        <v>3.3000000000000002E-2</v>
      </c>
      <c r="X54" s="2">
        <v>2.8000000000000001E-2</v>
      </c>
      <c r="Y54" s="2">
        <v>5.0999999999999997E-2</v>
      </c>
      <c r="Z54" s="2">
        <v>6.0000000000000001E-3</v>
      </c>
      <c r="AA54" s="2">
        <v>8.9999999999999993E-3</v>
      </c>
      <c r="AB54" s="2">
        <v>3.2000000000000001E-2</v>
      </c>
      <c r="AC54" s="2">
        <v>4.2000000000000003E-2</v>
      </c>
      <c r="AD54" s="2">
        <v>5.1999999999999998E-2</v>
      </c>
      <c r="AE54" s="2">
        <v>3.1E-2</v>
      </c>
      <c r="AF54" s="2">
        <v>2E-3</v>
      </c>
      <c r="AG54" s="2">
        <v>0</v>
      </c>
      <c r="AH54" s="2">
        <v>7.3999999999999996E-2</v>
      </c>
      <c r="AI54" s="2">
        <v>3.7999999999999999E-2</v>
      </c>
      <c r="AJ54" s="2">
        <v>0</v>
      </c>
      <c r="AK54" s="2">
        <v>3.3000000000000002E-2</v>
      </c>
      <c r="AL54" s="2">
        <v>3.4000000000000002E-2</v>
      </c>
      <c r="AM54" s="2">
        <v>2.8000000000000001E-2</v>
      </c>
      <c r="AN54" s="2">
        <v>3.1E-2</v>
      </c>
      <c r="AO54" s="2">
        <v>2.1999999999999999E-2</v>
      </c>
      <c r="AP54" s="2">
        <v>2.4E-2</v>
      </c>
      <c r="AQ54" s="2">
        <v>1.0999999999999999E-2</v>
      </c>
      <c r="AR54" s="2">
        <v>0.02</v>
      </c>
      <c r="AS54" s="2">
        <v>7.0000000000000001E-3</v>
      </c>
      <c r="AT54" s="2">
        <v>5.1999999999999998E-2</v>
      </c>
      <c r="AU54" s="2">
        <v>4.2999999999999997E-2</v>
      </c>
      <c r="AV54" s="2">
        <v>0.05</v>
      </c>
      <c r="AW54" s="2">
        <v>2.4E-2</v>
      </c>
      <c r="AX54" s="2">
        <v>1.9E-2</v>
      </c>
      <c r="AY54" s="2">
        <v>1.2E-2</v>
      </c>
      <c r="AZ54" s="2">
        <v>3.5999999999999997E-2</v>
      </c>
      <c r="BA54" s="2">
        <v>4.5999999999999999E-2</v>
      </c>
      <c r="BB54" s="2">
        <v>2.1000000000000001E-2</v>
      </c>
      <c r="BC54" s="2">
        <v>4.1000000000000002E-2</v>
      </c>
      <c r="BD54" s="2">
        <v>4.3999999999999997E-2</v>
      </c>
      <c r="BE54" s="2">
        <v>1.6E-2</v>
      </c>
      <c r="BF54" s="2">
        <v>1.6E-2</v>
      </c>
      <c r="BG54" s="2">
        <v>2.1000000000000001E-2</v>
      </c>
      <c r="BH54" s="2">
        <v>2.1000000000000001E-2</v>
      </c>
      <c r="BI54" s="2">
        <v>0</v>
      </c>
      <c r="BJ54" s="5"/>
    </row>
    <row r="55" spans="1:62">
      <c r="A55" s="1" t="s">
        <v>7</v>
      </c>
      <c r="B55" s="2">
        <v>7.0000000000000001E-3</v>
      </c>
      <c r="C55" s="2">
        <v>7.0000000000000001E-3</v>
      </c>
      <c r="D55" s="2">
        <v>2.7E-2</v>
      </c>
      <c r="E55" s="2">
        <v>0</v>
      </c>
      <c r="F55" s="2">
        <v>1.6E-2</v>
      </c>
      <c r="G55" s="2">
        <v>2.1999999999999999E-2</v>
      </c>
      <c r="H55" s="2">
        <v>0.01</v>
      </c>
      <c r="I55" s="2">
        <v>2.5999999999999999E-2</v>
      </c>
      <c r="J55" s="2">
        <v>8.9999999999999993E-3</v>
      </c>
      <c r="K55" s="2">
        <v>0</v>
      </c>
      <c r="L55" s="2">
        <v>0</v>
      </c>
      <c r="M55" s="2">
        <v>7.0000000000000001E-3</v>
      </c>
      <c r="N55" s="2">
        <v>2.9000000000000001E-2</v>
      </c>
      <c r="O55" s="2">
        <v>7.0000000000000001E-3</v>
      </c>
      <c r="P55" s="2">
        <v>2.1000000000000001E-2</v>
      </c>
      <c r="Q55" s="2">
        <v>2.4E-2</v>
      </c>
      <c r="R55" s="2">
        <v>1.6E-2</v>
      </c>
      <c r="S55" s="2">
        <v>1.4999999999999999E-2</v>
      </c>
      <c r="T55" s="2">
        <v>1.6E-2</v>
      </c>
      <c r="U55" s="2">
        <v>1.2E-2</v>
      </c>
      <c r="V55" s="2">
        <v>6.0000000000000001E-3</v>
      </c>
      <c r="W55" s="2">
        <v>0</v>
      </c>
      <c r="X55" s="2">
        <v>0.02</v>
      </c>
      <c r="Y55" s="2">
        <v>3.0000000000000001E-3</v>
      </c>
      <c r="Z55" s="2">
        <v>3.5000000000000003E-2</v>
      </c>
      <c r="AA55" s="2">
        <v>3.2000000000000001E-2</v>
      </c>
      <c r="AB55" s="2">
        <v>7.0000000000000001E-3</v>
      </c>
      <c r="AC55" s="2">
        <v>1.2E-2</v>
      </c>
      <c r="AD55" s="2">
        <v>2.5999999999999999E-2</v>
      </c>
      <c r="AE55" s="2">
        <v>0</v>
      </c>
      <c r="AF55" s="2">
        <v>1.6E-2</v>
      </c>
      <c r="AG55" s="2">
        <v>8.0000000000000002E-3</v>
      </c>
      <c r="AH55" s="2">
        <v>2.1000000000000001E-2</v>
      </c>
      <c r="AI55" s="2">
        <v>0.03</v>
      </c>
      <c r="AJ55" s="2">
        <v>6.0000000000000001E-3</v>
      </c>
      <c r="AK55" s="2">
        <v>0</v>
      </c>
      <c r="AL55" s="2">
        <v>1.0999999999999999E-2</v>
      </c>
      <c r="AM55" s="2">
        <v>1.7000000000000001E-2</v>
      </c>
      <c r="AN55" s="2">
        <v>2.4E-2</v>
      </c>
      <c r="AO55" s="2">
        <v>1.4999999999999999E-2</v>
      </c>
      <c r="AP55" s="2">
        <v>2.5000000000000001E-2</v>
      </c>
      <c r="AQ55" s="2">
        <v>1.2999999999999999E-2</v>
      </c>
      <c r="AR55" s="2">
        <v>2.5999999999999999E-2</v>
      </c>
      <c r="AS55" s="2">
        <v>1.0999999999999999E-2</v>
      </c>
      <c r="AT55" s="2">
        <v>6.0000000000000001E-3</v>
      </c>
      <c r="AU55" s="2">
        <v>2.5999999999999999E-2</v>
      </c>
      <c r="AV55" s="2">
        <v>2.9000000000000001E-2</v>
      </c>
      <c r="AW55" s="2">
        <v>1.2E-2</v>
      </c>
      <c r="AX55" s="2">
        <v>4.0000000000000001E-3</v>
      </c>
      <c r="AY55" s="2">
        <v>3.0000000000000001E-3</v>
      </c>
      <c r="AZ55" s="2">
        <v>3.0000000000000001E-3</v>
      </c>
      <c r="BA55" s="2">
        <v>1.2999999999999999E-2</v>
      </c>
      <c r="BB55" s="2">
        <v>0.03</v>
      </c>
      <c r="BC55" s="2">
        <v>2.9000000000000001E-2</v>
      </c>
      <c r="BD55" s="2">
        <v>2.1000000000000001E-2</v>
      </c>
      <c r="BE55" s="2">
        <v>2.3E-2</v>
      </c>
      <c r="BF55" s="2">
        <v>3.5000000000000003E-2</v>
      </c>
      <c r="BG55" s="2">
        <v>3.5999999999999997E-2</v>
      </c>
      <c r="BH55" s="2">
        <v>1E-3</v>
      </c>
      <c r="BI55" s="2">
        <v>6.0000000000000001E-3</v>
      </c>
      <c r="BJ55" s="5"/>
    </row>
    <row r="56" spans="1:62">
      <c r="A56" s="1" t="s">
        <v>8</v>
      </c>
      <c r="B56" s="2">
        <v>0.61499999999999999</v>
      </c>
      <c r="C56" s="2">
        <v>0.33800000000000002</v>
      </c>
      <c r="D56" s="2">
        <v>0.38300000000000001</v>
      </c>
      <c r="E56" s="2">
        <v>0.38500000000000001</v>
      </c>
      <c r="F56" s="2">
        <v>0.91800000000000004</v>
      </c>
      <c r="G56" s="2">
        <v>0.82</v>
      </c>
      <c r="H56" s="2">
        <v>0.69099999999999995</v>
      </c>
      <c r="I56" s="2">
        <v>0.84699999999999998</v>
      </c>
      <c r="J56" s="2">
        <v>0.434</v>
      </c>
      <c r="K56" s="2">
        <v>0.32800000000000001</v>
      </c>
      <c r="L56" s="2">
        <v>0.28199999999999997</v>
      </c>
      <c r="M56" s="2">
        <v>0.71599999999999997</v>
      </c>
      <c r="N56" s="2">
        <v>0.85199999999999998</v>
      </c>
      <c r="O56" s="2">
        <v>0.56399999999999995</v>
      </c>
      <c r="P56" s="2">
        <v>0.46300000000000002</v>
      </c>
      <c r="Q56" s="2">
        <v>0.78600000000000003</v>
      </c>
      <c r="R56" s="2">
        <v>0.41699999999999998</v>
      </c>
      <c r="S56" s="2">
        <v>0.54100000000000004</v>
      </c>
      <c r="T56" s="2">
        <v>0.71499999999999997</v>
      </c>
      <c r="U56" s="2">
        <v>0.76700000000000002</v>
      </c>
      <c r="V56" s="2">
        <v>0.755</v>
      </c>
      <c r="W56" s="2">
        <v>0.64600000000000002</v>
      </c>
      <c r="X56" s="2">
        <v>0.69099999999999995</v>
      </c>
      <c r="Y56" s="2">
        <v>0.36099999999999999</v>
      </c>
      <c r="Z56" s="2">
        <v>0.90800000000000003</v>
      </c>
      <c r="AA56" s="2">
        <v>0.45900000000000002</v>
      </c>
      <c r="AB56" s="2">
        <v>0.73699999999999999</v>
      </c>
      <c r="AC56" s="2">
        <v>0.45100000000000001</v>
      </c>
      <c r="AD56" s="2">
        <v>1.0569999999999999</v>
      </c>
      <c r="AE56" s="2">
        <v>0.46200000000000002</v>
      </c>
      <c r="AF56" s="2">
        <v>0.47199999999999998</v>
      </c>
      <c r="AG56" s="2">
        <v>0.309</v>
      </c>
      <c r="AH56" s="2">
        <v>0.72699999999999998</v>
      </c>
      <c r="AI56" s="2">
        <v>1.024</v>
      </c>
      <c r="AJ56" s="2">
        <v>0.308</v>
      </c>
      <c r="AK56" s="2">
        <v>0.28399999999999997</v>
      </c>
      <c r="AL56" s="2">
        <v>0.7</v>
      </c>
      <c r="AM56" s="2">
        <v>0.54</v>
      </c>
      <c r="AN56" s="2">
        <v>0.57399999999999995</v>
      </c>
      <c r="AO56" s="2">
        <v>1.0509999999999999</v>
      </c>
      <c r="AP56" s="2">
        <v>0.80200000000000005</v>
      </c>
      <c r="AQ56" s="2">
        <v>0.83299999999999996</v>
      </c>
      <c r="AR56" s="2">
        <v>0.93200000000000005</v>
      </c>
      <c r="AS56" s="2">
        <v>0.72699999999999998</v>
      </c>
      <c r="AT56" s="2">
        <v>0.55600000000000005</v>
      </c>
      <c r="AU56" s="2">
        <v>0.82499999999999996</v>
      </c>
      <c r="AV56" s="2">
        <v>0.94699999999999995</v>
      </c>
      <c r="AW56" s="2">
        <v>0.76900000000000002</v>
      </c>
      <c r="AX56" s="2">
        <v>0.45100000000000001</v>
      </c>
      <c r="AY56" s="2">
        <v>0.316</v>
      </c>
      <c r="AZ56" s="2">
        <v>0.84199999999999997</v>
      </c>
      <c r="BA56" s="2">
        <v>0.81399999999999995</v>
      </c>
      <c r="BB56" s="2">
        <v>0.95599999999999996</v>
      </c>
      <c r="BC56" s="2">
        <v>0.80800000000000005</v>
      </c>
      <c r="BD56" s="2">
        <v>1.0149999999999999</v>
      </c>
      <c r="BE56" s="2">
        <v>0.88800000000000001</v>
      </c>
      <c r="BF56" s="2">
        <v>0.84599999999999997</v>
      </c>
      <c r="BG56" s="2">
        <v>0.80600000000000005</v>
      </c>
      <c r="BH56" s="2">
        <v>0.35899999999999999</v>
      </c>
      <c r="BI56" s="2">
        <v>0.29599999999999999</v>
      </c>
      <c r="BJ56" s="5"/>
    </row>
    <row r="57" spans="1:62">
      <c r="A57" s="1" t="s">
        <v>9</v>
      </c>
      <c r="B57" s="2">
        <v>2.887</v>
      </c>
      <c r="C57" s="2">
        <v>2.9180000000000001</v>
      </c>
      <c r="D57" s="2">
        <v>2.7530000000000001</v>
      </c>
      <c r="E57" s="2">
        <v>2.7029999999999998</v>
      </c>
      <c r="F57" s="2">
        <v>2.7210000000000001</v>
      </c>
      <c r="G57" s="2">
        <v>2.5790000000000002</v>
      </c>
      <c r="H57" s="2">
        <v>2.871</v>
      </c>
      <c r="I57" s="2">
        <v>2.867</v>
      </c>
      <c r="J57" s="2">
        <v>2.536</v>
      </c>
      <c r="K57" s="2">
        <v>2.7330000000000001</v>
      </c>
      <c r="L57" s="2">
        <v>2.9340000000000002</v>
      </c>
      <c r="M57" s="2">
        <v>2.7120000000000002</v>
      </c>
      <c r="N57" s="2">
        <v>2.4910000000000001</v>
      </c>
      <c r="O57" s="2">
        <v>2.8119999999999998</v>
      </c>
      <c r="P57" s="2">
        <v>2.86</v>
      </c>
      <c r="Q57" s="2">
        <v>2.7549999999999999</v>
      </c>
      <c r="R57" s="2">
        <v>2.8319999999999999</v>
      </c>
      <c r="S57" s="2">
        <v>2.6520000000000001</v>
      </c>
      <c r="T57" s="2">
        <v>2.964</v>
      </c>
      <c r="U57" s="2">
        <v>2.7250000000000001</v>
      </c>
      <c r="V57" s="2">
        <v>2.7109999999999999</v>
      </c>
      <c r="W57" s="2">
        <v>2.6539999999999999</v>
      </c>
      <c r="X57" s="2">
        <v>2.9009999999999998</v>
      </c>
      <c r="Y57" s="2">
        <v>2.7349999999999999</v>
      </c>
      <c r="Z57" s="2">
        <v>2.7919999999999998</v>
      </c>
      <c r="AA57" s="2">
        <v>2.794</v>
      </c>
      <c r="AB57" s="2">
        <v>2.7189999999999999</v>
      </c>
      <c r="AC57" s="2">
        <v>2.9569999999999999</v>
      </c>
      <c r="AD57" s="2">
        <v>2.9209999999999998</v>
      </c>
      <c r="AE57" s="2">
        <v>2.585</v>
      </c>
      <c r="AF57" s="2">
        <v>2.762</v>
      </c>
      <c r="AG57" s="2">
        <v>2.9470000000000001</v>
      </c>
      <c r="AH57" s="2">
        <v>2.641</v>
      </c>
      <c r="AI57" s="2">
        <v>2.6070000000000002</v>
      </c>
      <c r="AJ57" s="2">
        <v>2.601</v>
      </c>
      <c r="AK57" s="2">
        <v>2.8620000000000001</v>
      </c>
      <c r="AL57" s="2">
        <v>2.62</v>
      </c>
      <c r="AM57" s="2">
        <v>2.5859999999999999</v>
      </c>
      <c r="AN57" s="2">
        <v>2.3759999999999999</v>
      </c>
      <c r="AO57" s="2">
        <v>2.5739999999999998</v>
      </c>
      <c r="AP57" s="2">
        <v>2.98</v>
      </c>
      <c r="AQ57" s="2">
        <v>2.6459999999999999</v>
      </c>
      <c r="AR57" s="2">
        <v>2.673</v>
      </c>
      <c r="AS57" s="2">
        <v>2.6869999999999998</v>
      </c>
      <c r="AT57" s="2">
        <v>2.8809999999999998</v>
      </c>
      <c r="AU57" s="2">
        <v>2.8490000000000002</v>
      </c>
      <c r="AV57" s="2">
        <v>2.6379999999999999</v>
      </c>
      <c r="AW57" s="2">
        <v>2.7189999999999999</v>
      </c>
      <c r="AX57" s="2">
        <v>2.58</v>
      </c>
      <c r="AY57" s="2">
        <v>2.823</v>
      </c>
      <c r="AZ57" s="2">
        <v>2.8490000000000002</v>
      </c>
      <c r="BA57" s="2">
        <v>2.6989999999999998</v>
      </c>
      <c r="BB57" s="2">
        <v>2.9079999999999999</v>
      </c>
      <c r="BC57" s="2">
        <v>2.915</v>
      </c>
      <c r="BD57" s="2">
        <v>2.86</v>
      </c>
      <c r="BE57" s="2">
        <v>2.8479999999999999</v>
      </c>
      <c r="BF57" s="2">
        <v>2.9430000000000001</v>
      </c>
      <c r="BG57" s="2">
        <v>2.8380000000000001</v>
      </c>
      <c r="BH57" s="2">
        <v>2.7629999999999999</v>
      </c>
      <c r="BI57" s="2">
        <v>2.734</v>
      </c>
      <c r="BJ57" s="5"/>
    </row>
    <row r="58" spans="1:62">
      <c r="A58" s="1" t="s">
        <v>10</v>
      </c>
      <c r="B58" s="2">
        <v>5.4</v>
      </c>
      <c r="C58" s="2">
        <v>5.55</v>
      </c>
      <c r="D58" s="2">
        <v>5.3280000000000003</v>
      </c>
      <c r="E58" s="2">
        <v>5.5629999999999997</v>
      </c>
      <c r="F58" s="2">
        <v>5.4290000000000003</v>
      </c>
      <c r="G58" s="2">
        <v>4.5880000000000001</v>
      </c>
      <c r="H58" s="2">
        <v>5.4370000000000003</v>
      </c>
      <c r="I58" s="2">
        <v>5.3140000000000001</v>
      </c>
      <c r="J58" s="2">
        <v>5.0179999999999998</v>
      </c>
      <c r="K58" s="2">
        <v>5.1870000000000003</v>
      </c>
      <c r="L58" s="2">
        <v>5.5359999999999996</v>
      </c>
      <c r="M58" s="2">
        <v>4.7720000000000002</v>
      </c>
      <c r="N58" s="2">
        <v>5.3230000000000004</v>
      </c>
      <c r="O58" s="2">
        <v>5.5380000000000003</v>
      </c>
      <c r="P58" s="2">
        <v>5.4370000000000003</v>
      </c>
      <c r="Q58" s="2">
        <v>5.0190000000000001</v>
      </c>
      <c r="R58" s="2">
        <v>5.4169999999999998</v>
      </c>
      <c r="S58" s="2">
        <v>5.2089999999999996</v>
      </c>
      <c r="T58" s="2">
        <v>2.8860000000000001</v>
      </c>
      <c r="U58" s="2">
        <v>5.2549999999999999</v>
      </c>
      <c r="V58" s="2">
        <v>4.7309999999999999</v>
      </c>
      <c r="W58" s="2">
        <v>5.1890000000000001</v>
      </c>
      <c r="X58" s="2">
        <v>5.4459999999999997</v>
      </c>
      <c r="Y58" s="2">
        <v>5.5780000000000003</v>
      </c>
      <c r="Z58" s="2">
        <v>5.3840000000000003</v>
      </c>
      <c r="AA58" s="2">
        <v>5.5039999999999996</v>
      </c>
      <c r="AB58" s="2">
        <v>4.9610000000000003</v>
      </c>
      <c r="AC58" s="2">
        <v>5.1369999999999996</v>
      </c>
      <c r="AD58" s="2">
        <v>5.266</v>
      </c>
      <c r="AE58" s="2">
        <v>5.6769999999999996</v>
      </c>
      <c r="AF58" s="2">
        <v>5.4779999999999998</v>
      </c>
      <c r="AG58" s="2">
        <v>5.2949999999999999</v>
      </c>
      <c r="AH58" s="2">
        <v>5.641</v>
      </c>
      <c r="AI58" s="2">
        <v>5.4050000000000002</v>
      </c>
      <c r="AJ58" s="2">
        <v>5.49</v>
      </c>
      <c r="AK58" s="2">
        <v>5.6760000000000002</v>
      </c>
      <c r="AL58" s="2">
        <v>5.0730000000000004</v>
      </c>
      <c r="AM58" s="2">
        <v>5.4619999999999997</v>
      </c>
      <c r="AN58" s="2">
        <v>6.024</v>
      </c>
      <c r="AO58" s="2">
        <v>5.1769999999999996</v>
      </c>
      <c r="AP58" s="2">
        <v>5.0140000000000002</v>
      </c>
      <c r="AQ58" s="2">
        <v>5.391</v>
      </c>
      <c r="AR58" s="2">
        <v>5.4379999999999997</v>
      </c>
      <c r="AS58" s="2">
        <v>4.8860000000000001</v>
      </c>
      <c r="AT58" s="2">
        <v>5.5819999999999999</v>
      </c>
      <c r="AU58" s="2">
        <v>5.1139999999999999</v>
      </c>
      <c r="AV58" s="2">
        <v>5.5910000000000002</v>
      </c>
      <c r="AW58" s="2">
        <v>5.4960000000000004</v>
      </c>
      <c r="AX58" s="2">
        <v>4.5010000000000003</v>
      </c>
      <c r="AY58" s="2">
        <v>4.9000000000000004</v>
      </c>
      <c r="AZ58" s="2">
        <v>5.3979999999999997</v>
      </c>
      <c r="BA58" s="2">
        <v>5.5330000000000004</v>
      </c>
      <c r="BB58" s="2">
        <v>5.5759999999999996</v>
      </c>
      <c r="BC58" s="2">
        <v>4.7270000000000003</v>
      </c>
      <c r="BD58" s="2">
        <v>5.218</v>
      </c>
      <c r="BE58" s="2">
        <v>4.9009999999999998</v>
      </c>
      <c r="BF58" s="2">
        <v>5.4560000000000004</v>
      </c>
      <c r="BG58" s="2">
        <v>4.51</v>
      </c>
      <c r="BH58" s="2">
        <v>5.6970000000000001</v>
      </c>
      <c r="BI58" s="2">
        <v>5.1189999999999998</v>
      </c>
      <c r="BJ58" s="5"/>
    </row>
    <row r="59" spans="1:62">
      <c r="A59" s="1" t="s">
        <v>11</v>
      </c>
      <c r="B59" s="2">
        <v>1E-3</v>
      </c>
      <c r="C59" s="2">
        <v>0</v>
      </c>
      <c r="D59" s="2">
        <v>0</v>
      </c>
      <c r="E59" s="2">
        <v>7.0000000000000001E-3</v>
      </c>
      <c r="F59" s="2">
        <v>1.2999999999999999E-2</v>
      </c>
      <c r="G59" s="2">
        <v>0</v>
      </c>
      <c r="H59" s="2">
        <v>0</v>
      </c>
      <c r="I59" s="2">
        <v>2.3E-2</v>
      </c>
      <c r="J59" s="2">
        <v>3.0000000000000001E-3</v>
      </c>
      <c r="K59" s="2">
        <v>7.0000000000000001E-3</v>
      </c>
      <c r="L59" s="2">
        <v>2E-3</v>
      </c>
      <c r="M59" s="2">
        <v>3.7999999999999999E-2</v>
      </c>
      <c r="N59" s="2">
        <v>3.5000000000000003E-2</v>
      </c>
      <c r="O59" s="2">
        <v>2.1000000000000001E-2</v>
      </c>
      <c r="P59" s="2">
        <v>0</v>
      </c>
      <c r="Q59" s="2">
        <v>0</v>
      </c>
      <c r="R59" s="2">
        <v>0</v>
      </c>
      <c r="S59" s="2">
        <v>0</v>
      </c>
      <c r="T59" s="2">
        <v>0.01</v>
      </c>
      <c r="U59" s="2">
        <v>0</v>
      </c>
      <c r="V59" s="2">
        <v>2.1999999999999999E-2</v>
      </c>
      <c r="W59" s="2">
        <v>7.0000000000000001E-3</v>
      </c>
      <c r="X59" s="2">
        <v>0</v>
      </c>
      <c r="Y59" s="2">
        <v>6.0000000000000001E-3</v>
      </c>
      <c r="Z59" s="2">
        <v>5.0000000000000001E-3</v>
      </c>
      <c r="AA59" s="2">
        <v>3.1E-2</v>
      </c>
      <c r="AB59" s="2">
        <v>1.4E-2</v>
      </c>
      <c r="AC59" s="2">
        <v>0</v>
      </c>
      <c r="AD59" s="2">
        <v>2E-3</v>
      </c>
      <c r="AE59" s="2">
        <v>4.0000000000000001E-3</v>
      </c>
      <c r="AF59" s="2">
        <v>1.4E-2</v>
      </c>
      <c r="AG59" s="2">
        <v>1E-3</v>
      </c>
      <c r="AH59" s="2">
        <v>5.0000000000000001E-3</v>
      </c>
      <c r="AI59" s="2">
        <v>2E-3</v>
      </c>
      <c r="AJ59" s="2">
        <v>0</v>
      </c>
      <c r="AK59" s="2">
        <v>0</v>
      </c>
      <c r="AL59" s="2">
        <v>0</v>
      </c>
      <c r="AM59" s="2">
        <v>1.2999999999999999E-2</v>
      </c>
      <c r="AN59" s="2">
        <v>0</v>
      </c>
      <c r="AO59" s="2">
        <v>0</v>
      </c>
      <c r="AP59" s="2">
        <v>4.0000000000000001E-3</v>
      </c>
      <c r="AQ59" s="2">
        <v>2.5000000000000001E-2</v>
      </c>
      <c r="AR59" s="2">
        <v>0</v>
      </c>
      <c r="AS59" s="2">
        <v>0</v>
      </c>
      <c r="AT59" s="2">
        <v>0</v>
      </c>
      <c r="AU59" s="2">
        <v>0</v>
      </c>
      <c r="AV59" s="2">
        <v>8.0000000000000002E-3</v>
      </c>
      <c r="AW59" s="2">
        <v>5.0000000000000001E-3</v>
      </c>
      <c r="AX59" s="2">
        <v>3.4000000000000002E-2</v>
      </c>
      <c r="AY59" s="2">
        <v>1.2999999999999999E-2</v>
      </c>
      <c r="AZ59" s="2">
        <v>1E-3</v>
      </c>
      <c r="BA59" s="2">
        <v>0</v>
      </c>
      <c r="BB59" s="2">
        <v>0</v>
      </c>
      <c r="BC59" s="2">
        <v>0.02</v>
      </c>
      <c r="BD59" s="2">
        <v>0</v>
      </c>
      <c r="BE59" s="2">
        <v>2.4E-2</v>
      </c>
      <c r="BF59" s="2">
        <v>0.02</v>
      </c>
      <c r="BG59" s="2">
        <v>3.0000000000000001E-3</v>
      </c>
      <c r="BH59" s="2">
        <v>2.5000000000000001E-2</v>
      </c>
      <c r="BI59" s="2">
        <v>0</v>
      </c>
      <c r="BJ59" s="5"/>
    </row>
    <row r="60" spans="1:62">
      <c r="A60" s="1" t="s">
        <v>12</v>
      </c>
      <c r="B60" s="2">
        <v>3.4000000000000002E-2</v>
      </c>
      <c r="C60" s="2">
        <v>0.13500000000000001</v>
      </c>
      <c r="D60" s="2">
        <v>0</v>
      </c>
      <c r="E60" s="2">
        <v>0.126</v>
      </c>
      <c r="F60" s="2">
        <v>6.8000000000000005E-2</v>
      </c>
      <c r="G60" s="2">
        <v>0.11</v>
      </c>
      <c r="H60" s="2">
        <v>0.31900000000000001</v>
      </c>
      <c r="I60" s="2">
        <v>0.17699999999999999</v>
      </c>
      <c r="J60" s="2">
        <v>0.16</v>
      </c>
      <c r="K60" s="2">
        <v>0</v>
      </c>
      <c r="L60" s="2">
        <v>0</v>
      </c>
      <c r="M60" s="2">
        <v>0.24399999999999999</v>
      </c>
      <c r="N60" s="2">
        <v>0.16</v>
      </c>
      <c r="O60" s="2">
        <v>0.11799999999999999</v>
      </c>
      <c r="P60" s="2">
        <v>0.23599999999999999</v>
      </c>
      <c r="Q60" s="2">
        <v>0.20200000000000001</v>
      </c>
      <c r="R60" s="2">
        <v>0.126</v>
      </c>
      <c r="S60" s="2">
        <v>0.11799999999999999</v>
      </c>
      <c r="T60" s="2">
        <v>0.193</v>
      </c>
      <c r="U60" s="2">
        <v>5.0999999999999997E-2</v>
      </c>
      <c r="V60" s="2">
        <v>0.14299999999999999</v>
      </c>
      <c r="W60" s="2">
        <v>0.22700000000000001</v>
      </c>
      <c r="X60" s="2">
        <v>0.159</v>
      </c>
      <c r="Y60" s="2">
        <v>7.5999999999999998E-2</v>
      </c>
      <c r="Z60" s="2">
        <v>0.33600000000000002</v>
      </c>
      <c r="AA60" s="2">
        <v>0.11799999999999999</v>
      </c>
      <c r="AB60" s="2">
        <v>0.252</v>
      </c>
      <c r="AC60" s="2">
        <v>0.151</v>
      </c>
      <c r="AD60" s="2">
        <v>1.7000000000000001E-2</v>
      </c>
      <c r="AE60" s="2">
        <v>0.10100000000000001</v>
      </c>
      <c r="AF60" s="2">
        <v>5.0999999999999997E-2</v>
      </c>
      <c r="AG60" s="2">
        <v>0.23499999999999999</v>
      </c>
      <c r="AH60" s="2">
        <v>0.14299999999999999</v>
      </c>
      <c r="AI60" s="2">
        <v>0</v>
      </c>
      <c r="AJ60" s="2">
        <v>5.8999999999999997E-2</v>
      </c>
      <c r="AK60" s="2">
        <v>0.219</v>
      </c>
      <c r="AL60" s="2">
        <v>0.20200000000000001</v>
      </c>
      <c r="AM60" s="2">
        <v>8.4000000000000005E-2</v>
      </c>
      <c r="AN60" s="2">
        <v>0</v>
      </c>
      <c r="AO60" s="2">
        <v>2.5000000000000001E-2</v>
      </c>
      <c r="AP60" s="2">
        <v>8.4000000000000005E-2</v>
      </c>
      <c r="AQ60" s="2">
        <v>9.2999999999999999E-2</v>
      </c>
      <c r="AR60" s="2">
        <v>0.11799999999999999</v>
      </c>
      <c r="AS60" s="2">
        <v>0.126</v>
      </c>
      <c r="AT60" s="2">
        <v>0.109</v>
      </c>
      <c r="AU60" s="2">
        <v>0.109</v>
      </c>
      <c r="AV60" s="2">
        <v>0.19400000000000001</v>
      </c>
      <c r="AW60" s="2">
        <v>0</v>
      </c>
      <c r="AX60" s="2">
        <v>0</v>
      </c>
      <c r="AY60" s="2">
        <v>0</v>
      </c>
      <c r="AZ60" s="2">
        <v>0.126</v>
      </c>
      <c r="BA60" s="2">
        <v>8.0000000000000002E-3</v>
      </c>
      <c r="BB60" s="2">
        <v>0.23499999999999999</v>
      </c>
      <c r="BC60" s="2">
        <v>8.4000000000000005E-2</v>
      </c>
      <c r="BD60" s="2">
        <v>0.159</v>
      </c>
      <c r="BE60" s="2">
        <v>0</v>
      </c>
      <c r="BF60" s="2">
        <v>0.193</v>
      </c>
      <c r="BG60" s="2">
        <v>0.23499999999999999</v>
      </c>
      <c r="BH60" s="2">
        <v>8.4000000000000005E-2</v>
      </c>
      <c r="BI60" s="2">
        <v>0.21</v>
      </c>
      <c r="BJ60" s="5"/>
    </row>
    <row r="61" spans="1:62">
      <c r="A61" s="1" t="s">
        <v>13</v>
      </c>
      <c r="B61" s="2">
        <v>1.4E-2</v>
      </c>
      <c r="C61" s="2">
        <v>5.7000000000000002E-2</v>
      </c>
      <c r="D61" s="2">
        <v>0</v>
      </c>
      <c r="E61" s="2">
        <v>5.2999999999999999E-2</v>
      </c>
      <c r="F61" s="2">
        <v>2.9000000000000001E-2</v>
      </c>
      <c r="G61" s="2">
        <v>4.5999999999999999E-2</v>
      </c>
      <c r="H61" s="2">
        <v>0.13400000000000001</v>
      </c>
      <c r="I61" s="2">
        <v>7.4999999999999997E-2</v>
      </c>
      <c r="J61" s="2">
        <v>6.7000000000000004E-2</v>
      </c>
      <c r="K61" s="2">
        <v>0</v>
      </c>
      <c r="L61" s="2">
        <v>0</v>
      </c>
      <c r="M61" s="2">
        <v>0.10299999999999999</v>
      </c>
      <c r="N61" s="2">
        <v>6.7000000000000004E-2</v>
      </c>
      <c r="O61" s="2">
        <v>0.05</v>
      </c>
      <c r="P61" s="2">
        <v>9.9000000000000005E-2</v>
      </c>
      <c r="Q61" s="2">
        <v>8.5000000000000006E-2</v>
      </c>
      <c r="R61" s="2">
        <v>5.2999999999999999E-2</v>
      </c>
      <c r="S61" s="2">
        <v>0.05</v>
      </c>
      <c r="T61" s="2">
        <v>8.1000000000000003E-2</v>
      </c>
      <c r="U61" s="2">
        <v>2.1000000000000001E-2</v>
      </c>
      <c r="V61" s="2">
        <v>0.06</v>
      </c>
      <c r="W61" s="2">
        <v>9.6000000000000002E-2</v>
      </c>
      <c r="X61" s="2">
        <v>6.7000000000000004E-2</v>
      </c>
      <c r="Y61" s="2">
        <v>3.2000000000000001E-2</v>
      </c>
      <c r="Z61" s="2">
        <v>0.14099999999999999</v>
      </c>
      <c r="AA61" s="2">
        <v>0.05</v>
      </c>
      <c r="AB61" s="2">
        <v>0.106</v>
      </c>
      <c r="AC61" s="2">
        <v>6.4000000000000001E-2</v>
      </c>
      <c r="AD61" s="2">
        <v>7.0000000000000001E-3</v>
      </c>
      <c r="AE61" s="2">
        <v>4.2999999999999997E-2</v>
      </c>
      <c r="AF61" s="2">
        <v>2.1000000000000001E-2</v>
      </c>
      <c r="AG61" s="2">
        <v>9.9000000000000005E-2</v>
      </c>
      <c r="AH61" s="2">
        <v>0.06</v>
      </c>
      <c r="AI61" s="2">
        <v>0</v>
      </c>
      <c r="AJ61" s="2">
        <v>2.5000000000000001E-2</v>
      </c>
      <c r="AK61" s="2">
        <v>9.1999999999999998E-2</v>
      </c>
      <c r="AL61" s="2">
        <v>8.5000000000000006E-2</v>
      </c>
      <c r="AM61" s="2">
        <v>3.5000000000000003E-2</v>
      </c>
      <c r="AN61" s="2">
        <v>0</v>
      </c>
      <c r="AO61" s="2">
        <v>1.0999999999999999E-2</v>
      </c>
      <c r="AP61" s="2">
        <v>3.5000000000000003E-2</v>
      </c>
      <c r="AQ61" s="2">
        <v>3.9E-2</v>
      </c>
      <c r="AR61" s="2">
        <v>0.05</v>
      </c>
      <c r="AS61" s="2">
        <v>5.2999999999999999E-2</v>
      </c>
      <c r="AT61" s="2">
        <v>4.5999999999999999E-2</v>
      </c>
      <c r="AU61" s="2">
        <v>4.5999999999999999E-2</v>
      </c>
      <c r="AV61" s="2">
        <v>8.2000000000000003E-2</v>
      </c>
      <c r="AW61" s="2">
        <v>0</v>
      </c>
      <c r="AX61" s="2">
        <v>0</v>
      </c>
      <c r="AY61" s="2">
        <v>0</v>
      </c>
      <c r="AZ61" s="2">
        <v>5.2999999999999999E-2</v>
      </c>
      <c r="BA61" s="2">
        <v>3.0000000000000001E-3</v>
      </c>
      <c r="BB61" s="2">
        <v>9.9000000000000005E-2</v>
      </c>
      <c r="BC61" s="2">
        <v>3.5000000000000003E-2</v>
      </c>
      <c r="BD61" s="2">
        <v>6.7000000000000004E-2</v>
      </c>
      <c r="BE61" s="2">
        <v>0</v>
      </c>
      <c r="BF61" s="2">
        <v>8.1000000000000003E-2</v>
      </c>
      <c r="BG61" s="2">
        <v>9.9000000000000005E-2</v>
      </c>
      <c r="BH61" s="2">
        <v>3.5000000000000003E-2</v>
      </c>
      <c r="BI61" s="2">
        <v>8.7999999999999995E-2</v>
      </c>
      <c r="BJ61" s="5"/>
    </row>
    <row r="62" spans="1:62">
      <c r="A62" s="1" t="s">
        <v>14</v>
      </c>
      <c r="B62" s="2">
        <v>3.3000000000000002E-2</v>
      </c>
      <c r="C62" s="2">
        <v>4.2000000000000003E-2</v>
      </c>
      <c r="D62" s="2">
        <v>2.4E-2</v>
      </c>
      <c r="E62" s="2">
        <v>3.7999999999999999E-2</v>
      </c>
      <c r="F62" s="2">
        <v>6.0000000000000001E-3</v>
      </c>
      <c r="G62" s="2">
        <v>4.0000000000000001E-3</v>
      </c>
      <c r="H62" s="2">
        <v>4.4999999999999998E-2</v>
      </c>
      <c r="I62" s="2">
        <v>0</v>
      </c>
      <c r="J62" s="2">
        <v>3.9E-2</v>
      </c>
      <c r="K62" s="2">
        <v>2.9000000000000001E-2</v>
      </c>
      <c r="L62" s="2">
        <v>4.3999999999999997E-2</v>
      </c>
      <c r="M62" s="2">
        <v>0.01</v>
      </c>
      <c r="N62" s="2">
        <v>3.5000000000000003E-2</v>
      </c>
      <c r="O62" s="2">
        <v>4.9000000000000002E-2</v>
      </c>
      <c r="P62" s="2">
        <v>4.7E-2</v>
      </c>
      <c r="Q62" s="2">
        <v>2.7E-2</v>
      </c>
      <c r="R62" s="2">
        <v>4.4999999999999998E-2</v>
      </c>
      <c r="S62" s="2">
        <v>0.01</v>
      </c>
      <c r="T62" s="2">
        <v>5.2999999999999999E-2</v>
      </c>
      <c r="U62" s="2">
        <v>0</v>
      </c>
      <c r="V62" s="2">
        <v>6.0000000000000001E-3</v>
      </c>
      <c r="W62" s="2">
        <v>1.2999999999999999E-2</v>
      </c>
      <c r="X62" s="2">
        <v>1.4999999999999999E-2</v>
      </c>
      <c r="Y62" s="2">
        <v>1.4E-2</v>
      </c>
      <c r="Z62" s="2">
        <v>1.4999999999999999E-2</v>
      </c>
      <c r="AA62" s="2">
        <v>3.3000000000000002E-2</v>
      </c>
      <c r="AB62" s="2">
        <v>2.5999999999999999E-2</v>
      </c>
      <c r="AC62" s="2">
        <v>3.2000000000000001E-2</v>
      </c>
      <c r="AD62" s="2">
        <v>5.1999999999999998E-2</v>
      </c>
      <c r="AE62" s="2">
        <v>5.8999999999999997E-2</v>
      </c>
      <c r="AF62" s="2">
        <v>1.4999999999999999E-2</v>
      </c>
      <c r="AG62" s="2">
        <v>2.9000000000000001E-2</v>
      </c>
      <c r="AH62" s="2">
        <v>5.6000000000000001E-2</v>
      </c>
      <c r="AI62" s="2">
        <v>2.7E-2</v>
      </c>
      <c r="AJ62" s="2">
        <v>1.7999999999999999E-2</v>
      </c>
      <c r="AK62" s="2">
        <v>0.02</v>
      </c>
      <c r="AL62" s="2">
        <v>0</v>
      </c>
      <c r="AM62" s="2">
        <v>8.9999999999999993E-3</v>
      </c>
      <c r="AN62" s="2">
        <v>1.0999999999999999E-2</v>
      </c>
      <c r="AO62" s="2">
        <v>3.9E-2</v>
      </c>
      <c r="AP62" s="2">
        <v>4.2000000000000003E-2</v>
      </c>
      <c r="AQ62" s="2">
        <v>2.1000000000000001E-2</v>
      </c>
      <c r="AR62" s="2">
        <v>2.9000000000000001E-2</v>
      </c>
      <c r="AS62" s="2">
        <v>1.7000000000000001E-2</v>
      </c>
      <c r="AT62" s="2">
        <v>0</v>
      </c>
      <c r="AU62" s="2">
        <v>2.1000000000000001E-2</v>
      </c>
      <c r="AV62" s="2">
        <v>1.4999999999999999E-2</v>
      </c>
      <c r="AW62" s="2">
        <v>2.7E-2</v>
      </c>
      <c r="AX62" s="2">
        <v>0</v>
      </c>
      <c r="AY62" s="2">
        <v>1.0999999999999999E-2</v>
      </c>
      <c r="AZ62" s="2">
        <v>1.9E-2</v>
      </c>
      <c r="BA62" s="2">
        <v>0.06</v>
      </c>
      <c r="BB62" s="2">
        <v>0.04</v>
      </c>
      <c r="BC62" s="2">
        <v>4.7E-2</v>
      </c>
      <c r="BD62" s="2">
        <v>1.6E-2</v>
      </c>
      <c r="BE62" s="2">
        <v>0.03</v>
      </c>
      <c r="BF62" s="2">
        <v>3.9E-2</v>
      </c>
      <c r="BG62" s="2">
        <v>1.9E-2</v>
      </c>
      <c r="BH62" s="2">
        <v>1.7000000000000001E-2</v>
      </c>
      <c r="BI62" s="2">
        <v>0.06</v>
      </c>
      <c r="BJ62" s="5"/>
    </row>
    <row r="63" spans="1:62">
      <c r="A63" s="1" t="s">
        <v>15</v>
      </c>
      <c r="B63" s="2">
        <v>7.0000000000000001E-3</v>
      </c>
      <c r="C63" s="2">
        <v>8.9999999999999993E-3</v>
      </c>
      <c r="D63" s="2">
        <v>5.0000000000000001E-3</v>
      </c>
      <c r="E63" s="2">
        <v>8.9999999999999993E-3</v>
      </c>
      <c r="F63" s="2">
        <v>1E-3</v>
      </c>
      <c r="G63" s="2">
        <v>1E-3</v>
      </c>
      <c r="H63" s="2">
        <v>0.01</v>
      </c>
      <c r="I63" s="2">
        <v>0</v>
      </c>
      <c r="J63" s="2">
        <v>8.9999999999999993E-3</v>
      </c>
      <c r="K63" s="2">
        <v>7.0000000000000001E-3</v>
      </c>
      <c r="L63" s="2">
        <v>0.01</v>
      </c>
      <c r="M63" s="2">
        <v>2E-3</v>
      </c>
      <c r="N63" s="2">
        <v>8.0000000000000002E-3</v>
      </c>
      <c r="O63" s="2">
        <v>1.0999999999999999E-2</v>
      </c>
      <c r="P63" s="2">
        <v>1.0999999999999999E-2</v>
      </c>
      <c r="Q63" s="2">
        <v>6.0000000000000001E-3</v>
      </c>
      <c r="R63" s="2">
        <v>0.01</v>
      </c>
      <c r="S63" s="2">
        <v>2E-3</v>
      </c>
      <c r="T63" s="2">
        <v>1.2E-2</v>
      </c>
      <c r="U63" s="2">
        <v>0</v>
      </c>
      <c r="V63" s="2">
        <v>1E-3</v>
      </c>
      <c r="W63" s="2">
        <v>3.0000000000000001E-3</v>
      </c>
      <c r="X63" s="2">
        <v>3.0000000000000001E-3</v>
      </c>
      <c r="Y63" s="2">
        <v>3.0000000000000001E-3</v>
      </c>
      <c r="Z63" s="2">
        <v>3.0000000000000001E-3</v>
      </c>
      <c r="AA63" s="2">
        <v>7.0000000000000001E-3</v>
      </c>
      <c r="AB63" s="2">
        <v>6.0000000000000001E-3</v>
      </c>
      <c r="AC63" s="2">
        <v>7.0000000000000001E-3</v>
      </c>
      <c r="AD63" s="2">
        <v>1.2E-2</v>
      </c>
      <c r="AE63" s="2">
        <v>1.2999999999999999E-2</v>
      </c>
      <c r="AF63" s="2">
        <v>3.0000000000000001E-3</v>
      </c>
      <c r="AG63" s="2">
        <v>7.0000000000000001E-3</v>
      </c>
      <c r="AH63" s="2">
        <v>1.2999999999999999E-2</v>
      </c>
      <c r="AI63" s="2">
        <v>6.0000000000000001E-3</v>
      </c>
      <c r="AJ63" s="2">
        <v>4.0000000000000001E-3</v>
      </c>
      <c r="AK63" s="2">
        <v>5.0000000000000001E-3</v>
      </c>
      <c r="AL63" s="2">
        <v>0</v>
      </c>
      <c r="AM63" s="2">
        <v>2E-3</v>
      </c>
      <c r="AN63" s="2">
        <v>2E-3</v>
      </c>
      <c r="AO63" s="2">
        <v>8.9999999999999993E-3</v>
      </c>
      <c r="AP63" s="2">
        <v>8.9999999999999993E-3</v>
      </c>
      <c r="AQ63" s="2">
        <v>5.0000000000000001E-3</v>
      </c>
      <c r="AR63" s="2">
        <v>7.0000000000000001E-3</v>
      </c>
      <c r="AS63" s="2">
        <v>4.0000000000000001E-3</v>
      </c>
      <c r="AT63" s="2">
        <v>0</v>
      </c>
      <c r="AU63" s="2">
        <v>5.0000000000000001E-3</v>
      </c>
      <c r="AV63" s="2">
        <v>3.0000000000000001E-3</v>
      </c>
      <c r="AW63" s="2">
        <v>6.0000000000000001E-3</v>
      </c>
      <c r="AX63" s="2">
        <v>0</v>
      </c>
      <c r="AY63" s="2">
        <v>2E-3</v>
      </c>
      <c r="AZ63" s="2">
        <v>4.0000000000000001E-3</v>
      </c>
      <c r="BA63" s="2">
        <v>1.4E-2</v>
      </c>
      <c r="BB63" s="2">
        <v>8.9999999999999993E-3</v>
      </c>
      <c r="BC63" s="2">
        <v>1.0999999999999999E-2</v>
      </c>
      <c r="BD63" s="2">
        <v>4.0000000000000001E-3</v>
      </c>
      <c r="BE63" s="2">
        <v>7.0000000000000001E-3</v>
      </c>
      <c r="BF63" s="2">
        <v>8.9999999999999993E-3</v>
      </c>
      <c r="BG63" s="2">
        <v>4.0000000000000001E-3</v>
      </c>
      <c r="BH63" s="2">
        <v>4.0000000000000001E-3</v>
      </c>
      <c r="BI63" s="2">
        <v>1.4E-2</v>
      </c>
      <c r="BJ63" s="5"/>
    </row>
    <row r="64" spans="1:62">
      <c r="A64" s="1" t="s">
        <v>16</v>
      </c>
      <c r="B64" s="2">
        <v>1.2999999999999999E-2</v>
      </c>
      <c r="C64" s="2">
        <v>1.4999999999999999E-2</v>
      </c>
      <c r="D64" s="2">
        <v>2.4E-2</v>
      </c>
      <c r="E64" s="2">
        <v>6.6000000000000003E-2</v>
      </c>
      <c r="F64" s="2">
        <v>0.34300000000000003</v>
      </c>
      <c r="G64" s="2">
        <v>0</v>
      </c>
      <c r="H64" s="2">
        <v>7.0000000000000001E-3</v>
      </c>
      <c r="I64" s="2">
        <v>2.8000000000000001E-2</v>
      </c>
      <c r="J64" s="2">
        <v>2.4E-2</v>
      </c>
      <c r="K64" s="2">
        <v>4.4999999999999998E-2</v>
      </c>
      <c r="L64" s="2">
        <v>2.9000000000000001E-2</v>
      </c>
      <c r="M64" s="2">
        <v>1.0999999999999999E-2</v>
      </c>
      <c r="N64" s="2">
        <v>6.5000000000000002E-2</v>
      </c>
      <c r="O64" s="2">
        <v>4.0000000000000001E-3</v>
      </c>
      <c r="P64" s="2">
        <v>0</v>
      </c>
      <c r="Q64" s="2">
        <v>2.7E-2</v>
      </c>
      <c r="R64" s="2">
        <v>1.7000000000000001E-2</v>
      </c>
      <c r="S64" s="2">
        <v>3.0000000000000001E-3</v>
      </c>
      <c r="T64" s="2">
        <v>0</v>
      </c>
      <c r="U64" s="2">
        <v>4.2999999999999997E-2</v>
      </c>
      <c r="V64" s="2">
        <v>0</v>
      </c>
      <c r="W64" s="2">
        <v>0</v>
      </c>
      <c r="X64" s="2">
        <v>1.506</v>
      </c>
      <c r="Y64" s="2">
        <v>4.0000000000000001E-3</v>
      </c>
      <c r="Z64" s="2">
        <v>0</v>
      </c>
      <c r="AA64" s="2">
        <v>0</v>
      </c>
      <c r="AB64" s="2">
        <v>0</v>
      </c>
      <c r="AC64" s="2">
        <v>0</v>
      </c>
      <c r="AD64" s="2">
        <v>2.8000000000000001E-2</v>
      </c>
      <c r="AE64" s="2">
        <v>0</v>
      </c>
      <c r="AF64" s="2">
        <v>3.3000000000000002E-2</v>
      </c>
      <c r="AG64" s="2">
        <v>1.4999999999999999E-2</v>
      </c>
      <c r="AH64" s="2">
        <v>0</v>
      </c>
      <c r="AI64" s="2">
        <v>2.3E-2</v>
      </c>
      <c r="AJ64" s="2">
        <v>8.1000000000000003E-2</v>
      </c>
      <c r="AK64" s="2">
        <v>5.0000000000000001E-3</v>
      </c>
      <c r="AL64" s="2">
        <v>0.255</v>
      </c>
      <c r="AM64" s="2">
        <v>0</v>
      </c>
      <c r="AN64" s="2">
        <v>0</v>
      </c>
      <c r="AO64" s="2">
        <v>3.1E-2</v>
      </c>
      <c r="AP64" s="2">
        <v>0</v>
      </c>
      <c r="AQ64" s="2">
        <v>1.2E-2</v>
      </c>
      <c r="AR64" s="2">
        <v>0</v>
      </c>
      <c r="AS64" s="2">
        <v>2.3E-2</v>
      </c>
      <c r="AT64" s="2">
        <v>0</v>
      </c>
      <c r="AU64" s="2">
        <v>0.123</v>
      </c>
      <c r="AV64" s="2">
        <v>4.0000000000000001E-3</v>
      </c>
      <c r="AW64" s="2">
        <v>3.5000000000000003E-2</v>
      </c>
      <c r="AX64" s="2">
        <v>0</v>
      </c>
      <c r="AY64" s="2">
        <v>0</v>
      </c>
      <c r="AZ64" s="2">
        <v>1.4999999999999999E-2</v>
      </c>
      <c r="BA64" s="2">
        <v>1.9E-2</v>
      </c>
      <c r="BB64" s="2">
        <v>4.0000000000000001E-3</v>
      </c>
      <c r="BC64" s="2">
        <v>2.3E-2</v>
      </c>
      <c r="BD64" s="2">
        <v>0</v>
      </c>
      <c r="BE64" s="2">
        <v>0</v>
      </c>
      <c r="BF64" s="2">
        <v>1.9E-2</v>
      </c>
      <c r="BG64" s="2">
        <v>0</v>
      </c>
      <c r="BH64" s="2">
        <v>3.6999999999999998E-2</v>
      </c>
      <c r="BI64" s="2">
        <v>0</v>
      </c>
      <c r="BJ64" s="5"/>
    </row>
    <row r="65" spans="1:62">
      <c r="A65" s="1" t="s">
        <v>17</v>
      </c>
      <c r="B65" s="2">
        <v>96.947000000000031</v>
      </c>
      <c r="C65" s="2">
        <v>97.804000000000016</v>
      </c>
      <c r="D65" s="2">
        <v>97.307000000000016</v>
      </c>
      <c r="E65" s="2">
        <v>97.516000000000005</v>
      </c>
      <c r="F65" s="2">
        <v>98.053000000000026</v>
      </c>
      <c r="G65" s="2">
        <v>95.881999999999962</v>
      </c>
      <c r="H65" s="2">
        <v>97.156000000000006</v>
      </c>
      <c r="I65" s="2">
        <v>97.734999999999999</v>
      </c>
      <c r="J65" s="2">
        <v>97.115000000000009</v>
      </c>
      <c r="K65" s="2">
        <v>97.718000000000004</v>
      </c>
      <c r="L65" s="2">
        <v>97.533999999999978</v>
      </c>
      <c r="M65" s="2">
        <v>96.861000000000018</v>
      </c>
      <c r="N65" s="2">
        <v>97.15100000000001</v>
      </c>
      <c r="O65" s="2">
        <v>97.818000000000026</v>
      </c>
      <c r="P65" s="2">
        <v>97.899999999999991</v>
      </c>
      <c r="Q65" s="2">
        <v>97.56</v>
      </c>
      <c r="R65" s="2">
        <v>97.619</v>
      </c>
      <c r="S65" s="2">
        <v>97.445999999999998</v>
      </c>
      <c r="T65" s="2">
        <v>98.117000000000019</v>
      </c>
      <c r="U65" s="2">
        <v>97.573000000000008</v>
      </c>
      <c r="V65" s="2">
        <v>97.201999999999984</v>
      </c>
      <c r="W65" s="2">
        <v>97.674000000000021</v>
      </c>
      <c r="X65" s="2">
        <v>99.425000000000011</v>
      </c>
      <c r="Y65" s="2">
        <v>97.108000000000018</v>
      </c>
      <c r="Z65" s="2">
        <v>97.958999999999989</v>
      </c>
      <c r="AA65" s="2">
        <v>97.44</v>
      </c>
      <c r="AB65" s="2">
        <v>97.530999999999992</v>
      </c>
      <c r="AC65" s="2">
        <v>97.986999999999966</v>
      </c>
      <c r="AD65" s="2">
        <v>97.415000000000006</v>
      </c>
      <c r="AE65" s="2">
        <v>96.648999999999987</v>
      </c>
      <c r="AF65" s="2">
        <v>97.63600000000001</v>
      </c>
      <c r="AG65" s="2">
        <v>97.584999999999994</v>
      </c>
      <c r="AH65" s="2">
        <v>97.454000000000008</v>
      </c>
      <c r="AI65" s="2">
        <v>97.216999999999999</v>
      </c>
      <c r="AJ65" s="2">
        <v>97.169000000000011</v>
      </c>
      <c r="AK65" s="2">
        <v>96.634999999999977</v>
      </c>
      <c r="AL65" s="2">
        <v>97.633000000000024</v>
      </c>
      <c r="AM65" s="2">
        <v>97.126000000000033</v>
      </c>
      <c r="AN65" s="2">
        <v>96.975999999999999</v>
      </c>
      <c r="AO65" s="2">
        <v>97.597000000000008</v>
      </c>
      <c r="AP65" s="2">
        <v>97.476000000000028</v>
      </c>
      <c r="AQ65" s="2">
        <v>97.67900000000003</v>
      </c>
      <c r="AR65" s="2">
        <v>97.722000000000008</v>
      </c>
      <c r="AS65" s="2">
        <v>97.097999999999999</v>
      </c>
      <c r="AT65" s="2">
        <v>97.887999999999977</v>
      </c>
      <c r="AU65" s="2">
        <v>97.547000000000011</v>
      </c>
      <c r="AV65" s="2">
        <v>97.684000000000012</v>
      </c>
      <c r="AW65" s="2">
        <v>97.335999999999999</v>
      </c>
      <c r="AX65" s="2">
        <v>95.535000000000011</v>
      </c>
      <c r="AY65" s="2">
        <v>96.75</v>
      </c>
      <c r="AZ65" s="2">
        <v>97.969000000000023</v>
      </c>
      <c r="BA65" s="2">
        <v>97.9</v>
      </c>
      <c r="BB65" s="2">
        <v>98.434000000000012</v>
      </c>
      <c r="BC65" s="2">
        <v>96.584000000000017</v>
      </c>
      <c r="BD65" s="2">
        <v>97.777000000000029</v>
      </c>
      <c r="BE65" s="2">
        <v>97.23</v>
      </c>
      <c r="BF65" s="2">
        <v>97.820999999999998</v>
      </c>
      <c r="BG65" s="2">
        <v>96.790999999999997</v>
      </c>
      <c r="BH65" s="2">
        <v>97.082000000000022</v>
      </c>
      <c r="BI65" s="2">
        <v>97.316000000000003</v>
      </c>
      <c r="BJ65" s="5"/>
    </row>
    <row r="66" spans="1:62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5"/>
    </row>
    <row r="67" spans="1:62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5"/>
    </row>
    <row r="68" spans="1:62">
      <c r="A68" s="1" t="s">
        <v>18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</row>
    <row r="69" spans="1:62">
      <c r="A69" s="1" t="s">
        <v>1</v>
      </c>
      <c r="B69" s="1">
        <v>76.745025632562104</v>
      </c>
      <c r="C69" s="1">
        <v>77.050018404155239</v>
      </c>
      <c r="D69" s="1">
        <v>77.22877079757879</v>
      </c>
      <c r="E69" s="1">
        <v>77.110422904959179</v>
      </c>
      <c r="F69" s="1">
        <v>76.427034358969109</v>
      </c>
      <c r="G69" s="1">
        <v>77.902004547256027</v>
      </c>
      <c r="H69" s="1">
        <v>76.643748198773096</v>
      </c>
      <c r="I69" s="1">
        <v>76.807694275336374</v>
      </c>
      <c r="J69" s="1">
        <v>77.869536116974714</v>
      </c>
      <c r="K69" s="1">
        <v>78.145275179598428</v>
      </c>
      <c r="L69" s="1">
        <v>77.189492894785431</v>
      </c>
      <c r="M69" s="1">
        <v>77.683484580997501</v>
      </c>
      <c r="N69" s="1">
        <v>76.592109190847225</v>
      </c>
      <c r="O69" s="1">
        <v>77.565478746243016</v>
      </c>
      <c r="P69" s="1">
        <v>76.851889683350365</v>
      </c>
      <c r="Q69" s="1">
        <v>77.232472324723247</v>
      </c>
      <c r="R69" s="1">
        <v>76.845696022290738</v>
      </c>
      <c r="S69" s="1">
        <v>77.187365310017853</v>
      </c>
      <c r="T69" s="1">
        <v>79.209515170663579</v>
      </c>
      <c r="U69" s="1">
        <v>77.073575681797209</v>
      </c>
      <c r="V69" s="1">
        <v>77.722680603279784</v>
      </c>
      <c r="W69" s="1">
        <v>77.12287814566821</v>
      </c>
      <c r="X69" s="1">
        <v>76.053306512446568</v>
      </c>
      <c r="Y69" s="1">
        <v>77.215059521357645</v>
      </c>
      <c r="Z69" s="1">
        <v>76.159413632233907</v>
      </c>
      <c r="AA69" s="1">
        <v>76.908866995073893</v>
      </c>
      <c r="AB69" s="1">
        <v>77.396930206806047</v>
      </c>
      <c r="AC69" s="1">
        <v>77.250043373100524</v>
      </c>
      <c r="AD69" s="1">
        <v>76.794128214340702</v>
      </c>
      <c r="AE69" s="1">
        <v>77.064429016337471</v>
      </c>
      <c r="AF69" s="1">
        <v>77.000286779466592</v>
      </c>
      <c r="AG69" s="1">
        <v>77.212686375979928</v>
      </c>
      <c r="AH69" s="1">
        <v>76.679253801793664</v>
      </c>
      <c r="AI69" s="1">
        <v>76.700577059567777</v>
      </c>
      <c r="AJ69" s="1">
        <v>77.384762630056898</v>
      </c>
      <c r="AK69" s="1">
        <v>76.937962435970434</v>
      </c>
      <c r="AL69" s="1">
        <v>77.361138139768286</v>
      </c>
      <c r="AM69" s="1">
        <v>77.425200255338396</v>
      </c>
      <c r="AN69" s="1">
        <v>76.853035802672821</v>
      </c>
      <c r="AO69" s="1">
        <v>77.107902906851635</v>
      </c>
      <c r="AP69" s="1">
        <v>77.06922729697564</v>
      </c>
      <c r="AQ69" s="1">
        <v>77.127120466016223</v>
      </c>
      <c r="AR69" s="1">
        <v>76.900800229221673</v>
      </c>
      <c r="AS69" s="1">
        <v>77.731776143689885</v>
      </c>
      <c r="AT69" s="1">
        <v>76.856203007518815</v>
      </c>
      <c r="AU69" s="1">
        <v>77.296072662408889</v>
      </c>
      <c r="AV69" s="1">
        <v>76.796609475451447</v>
      </c>
      <c r="AW69" s="1">
        <v>76.964329744390568</v>
      </c>
      <c r="AX69" s="1">
        <v>78.340922175119061</v>
      </c>
      <c r="AY69" s="1">
        <v>77.912144702842369</v>
      </c>
      <c r="AZ69" s="1">
        <v>76.677316293929692</v>
      </c>
      <c r="BA69" s="1">
        <v>76.877425944841676</v>
      </c>
      <c r="BB69" s="1">
        <v>76.477639839892703</v>
      </c>
      <c r="BC69" s="1">
        <v>77.278845357409082</v>
      </c>
      <c r="BD69" s="1">
        <v>76.784928971025892</v>
      </c>
      <c r="BE69" s="1">
        <v>77.241592101203338</v>
      </c>
      <c r="BF69" s="1">
        <v>76.342503143496799</v>
      </c>
      <c r="BG69" s="1">
        <v>77.30780754408984</v>
      </c>
      <c r="BH69" s="1">
        <v>77.02251704744441</v>
      </c>
      <c r="BI69" s="1">
        <v>77.447696165070496</v>
      </c>
      <c r="BJ69" s="4"/>
    </row>
    <row r="70" spans="1:62">
      <c r="A70" s="1" t="s">
        <v>2</v>
      </c>
      <c r="B70" s="1">
        <v>0.21455021816043809</v>
      </c>
      <c r="C70" s="1">
        <v>0.16870475645167884</v>
      </c>
      <c r="D70" s="1">
        <v>0.19628598148129114</v>
      </c>
      <c r="E70" s="1">
        <v>0.21227285778743998</v>
      </c>
      <c r="F70" s="1">
        <v>0.21926917075459187</v>
      </c>
      <c r="G70" s="1">
        <v>0.13245447529254714</v>
      </c>
      <c r="H70" s="1">
        <v>0.16982996418131666</v>
      </c>
      <c r="I70" s="1">
        <v>0.1493835371156699</v>
      </c>
      <c r="J70" s="1">
        <v>0.14724810791329865</v>
      </c>
      <c r="K70" s="1">
        <v>0.19034364190834852</v>
      </c>
      <c r="L70" s="1">
        <v>0.2163348165767835</v>
      </c>
      <c r="M70" s="1">
        <v>0.11562961356996107</v>
      </c>
      <c r="N70" s="1">
        <v>0.20895307305122951</v>
      </c>
      <c r="O70" s="1">
        <v>0.19832750618495568</v>
      </c>
      <c r="P70" s="1">
        <v>0.16036772216547499</v>
      </c>
      <c r="Q70" s="1">
        <v>0.2101271012710127</v>
      </c>
      <c r="R70" s="1">
        <v>0.22536596359315295</v>
      </c>
      <c r="S70" s="1">
        <v>0.13648584857254276</v>
      </c>
      <c r="T70" s="1">
        <v>0.20587665745997125</v>
      </c>
      <c r="U70" s="1">
        <v>0.21009910528527356</v>
      </c>
      <c r="V70" s="1">
        <v>0.15637538322256747</v>
      </c>
      <c r="W70" s="1">
        <v>0.22626287445993815</v>
      </c>
      <c r="X70" s="1">
        <v>0.20618556701030924</v>
      </c>
      <c r="Y70" s="1">
        <v>0.2214029740083206</v>
      </c>
      <c r="Z70" s="1">
        <v>0.18579201502669485</v>
      </c>
      <c r="AA70" s="1">
        <v>0.18575533661740556</v>
      </c>
      <c r="AB70" s="1">
        <v>0.22967056628149002</v>
      </c>
      <c r="AC70" s="1">
        <v>0.14899935705756892</v>
      </c>
      <c r="AD70" s="1">
        <v>0.18169686393265924</v>
      </c>
      <c r="AE70" s="1">
        <v>0.15313143436559096</v>
      </c>
      <c r="AF70" s="1">
        <v>0.1689950428120775</v>
      </c>
      <c r="AG70" s="1">
        <v>0.16908336322180664</v>
      </c>
      <c r="AH70" s="1">
        <v>0.17854577544277297</v>
      </c>
      <c r="AI70" s="1">
        <v>0.21601160290895624</v>
      </c>
      <c r="AJ70" s="1">
        <v>0.16980724305076722</v>
      </c>
      <c r="AK70" s="1">
        <v>0.19868577637501944</v>
      </c>
      <c r="AL70" s="1">
        <v>0.18436389335573009</v>
      </c>
      <c r="AM70" s="1">
        <v>0.18841504849370913</v>
      </c>
      <c r="AN70" s="1">
        <v>0.20108067975581589</v>
      </c>
      <c r="AO70" s="1">
        <v>0.22439214320112297</v>
      </c>
      <c r="AP70" s="1">
        <v>0.16106528786573102</v>
      </c>
      <c r="AQ70" s="1">
        <v>0.22625129249889939</v>
      </c>
      <c r="AR70" s="1">
        <v>0.18726591760299624</v>
      </c>
      <c r="AS70" s="1">
        <v>0.1750808461554306</v>
      </c>
      <c r="AT70" s="1">
        <v>0.19409937888198761</v>
      </c>
      <c r="AU70" s="1">
        <v>0.16402349636585439</v>
      </c>
      <c r="AV70" s="1">
        <v>0.19552843863887637</v>
      </c>
      <c r="AW70" s="1">
        <v>0.22704857401167092</v>
      </c>
      <c r="AX70" s="1">
        <v>0.15177683571465952</v>
      </c>
      <c r="AY70" s="1">
        <v>0.17054263565891475</v>
      </c>
      <c r="AZ70" s="1">
        <v>0.18985597484918693</v>
      </c>
      <c r="BA70" s="1">
        <v>0.17875383043922366</v>
      </c>
      <c r="BB70" s="1">
        <v>0.1767681898530995</v>
      </c>
      <c r="BC70" s="1">
        <v>0.16980038101548908</v>
      </c>
      <c r="BD70" s="1">
        <v>0.16772860693210057</v>
      </c>
      <c r="BE70" s="1">
        <v>0.17175768795639207</v>
      </c>
      <c r="BF70" s="1">
        <v>0.19525459768352399</v>
      </c>
      <c r="BG70" s="1">
        <v>0.1704703949747394</v>
      </c>
      <c r="BH70" s="1">
        <v>0.16583918749098697</v>
      </c>
      <c r="BI70" s="1">
        <v>0.17468864318303259</v>
      </c>
      <c r="BJ70" s="4"/>
    </row>
    <row r="71" spans="1:62">
      <c r="A71" s="1" t="s">
        <v>3</v>
      </c>
      <c r="B71" s="1">
        <v>11.863182976265378</v>
      </c>
      <c r="C71" s="1">
        <v>11.956566193611712</v>
      </c>
      <c r="D71" s="1">
        <v>11.960085091514483</v>
      </c>
      <c r="E71" s="1">
        <v>11.862668690266212</v>
      </c>
      <c r="F71" s="1">
        <v>11.765065831744053</v>
      </c>
      <c r="G71" s="1">
        <v>11.74151561294091</v>
      </c>
      <c r="H71" s="1">
        <v>11.761496973938819</v>
      </c>
      <c r="I71" s="1">
        <v>11.714329564639076</v>
      </c>
      <c r="J71" s="1">
        <v>11.837512227771198</v>
      </c>
      <c r="K71" s="1">
        <v>11.902617736752696</v>
      </c>
      <c r="L71" s="1">
        <v>11.934299833904078</v>
      </c>
      <c r="M71" s="1">
        <v>11.825192802056554</v>
      </c>
      <c r="N71" s="1">
        <v>11.823861823347158</v>
      </c>
      <c r="O71" s="1">
        <v>11.825021979594755</v>
      </c>
      <c r="P71" s="1">
        <v>11.828396322778346</v>
      </c>
      <c r="Q71" s="1">
        <v>11.805043050430504</v>
      </c>
      <c r="R71" s="1">
        <v>11.813274055255636</v>
      </c>
      <c r="S71" s="1">
        <v>11.919422038872812</v>
      </c>
      <c r="T71" s="1">
        <v>11.933711793063381</v>
      </c>
      <c r="U71" s="1">
        <v>11.723530074918266</v>
      </c>
      <c r="V71" s="1">
        <v>11.820744429126975</v>
      </c>
      <c r="W71" s="1">
        <v>11.881360443925711</v>
      </c>
      <c r="X71" s="1">
        <v>11.689212974603972</v>
      </c>
      <c r="Y71" s="1">
        <v>11.83115706223998</v>
      </c>
      <c r="Z71" s="1">
        <v>11.577292540756847</v>
      </c>
      <c r="AA71" s="1">
        <v>11.770320197044335</v>
      </c>
      <c r="AB71" s="1">
        <v>11.857768299309964</v>
      </c>
      <c r="AC71" s="1">
        <v>11.90259932440018</v>
      </c>
      <c r="AD71" s="1">
        <v>11.482831186162294</v>
      </c>
      <c r="AE71" s="1">
        <v>11.756976274974393</v>
      </c>
      <c r="AF71" s="1">
        <v>11.804047687328444</v>
      </c>
      <c r="AG71" s="1">
        <v>11.802018752882102</v>
      </c>
      <c r="AH71" s="1">
        <v>11.831222935949267</v>
      </c>
      <c r="AI71" s="1">
        <v>11.949556147587357</v>
      </c>
      <c r="AJ71" s="1">
        <v>11.933847214646645</v>
      </c>
      <c r="AK71" s="1">
        <v>11.911833186733588</v>
      </c>
      <c r="AL71" s="1">
        <v>11.767537615355462</v>
      </c>
      <c r="AM71" s="1">
        <v>11.929864299981464</v>
      </c>
      <c r="AN71" s="1">
        <v>11.756517076390034</v>
      </c>
      <c r="AO71" s="1">
        <v>11.765730504011392</v>
      </c>
      <c r="AP71" s="1">
        <v>11.817267840288888</v>
      </c>
      <c r="AQ71" s="1">
        <v>11.724116749761972</v>
      </c>
      <c r="AR71" s="1">
        <v>11.704631505699842</v>
      </c>
      <c r="AS71" s="1">
        <v>11.936394158479063</v>
      </c>
      <c r="AT71" s="1">
        <v>11.859472049689444</v>
      </c>
      <c r="AU71" s="1">
        <v>11.82916952853496</v>
      </c>
      <c r="AV71" s="1">
        <v>11.761393882314401</v>
      </c>
      <c r="AW71" s="1">
        <v>11.862003780718336</v>
      </c>
      <c r="AX71" s="1">
        <v>12.008164547024649</v>
      </c>
      <c r="AY71" s="1">
        <v>12.039276485788115</v>
      </c>
      <c r="AZ71" s="1">
        <v>11.832314303504168</v>
      </c>
      <c r="BA71" s="1">
        <v>11.806945863125637</v>
      </c>
      <c r="BB71" s="1">
        <v>11.739845988174816</v>
      </c>
      <c r="BC71" s="1">
        <v>11.957467075291971</v>
      </c>
      <c r="BD71" s="1">
        <v>11.622365177904822</v>
      </c>
      <c r="BE71" s="1">
        <v>11.734032705954952</v>
      </c>
      <c r="BF71" s="1">
        <v>11.782746036127211</v>
      </c>
      <c r="BG71" s="1">
        <v>11.744893636805076</v>
      </c>
      <c r="BH71" s="1">
        <v>11.876557961311054</v>
      </c>
      <c r="BI71" s="1">
        <v>11.907599983558715</v>
      </c>
      <c r="BJ71" s="4"/>
    </row>
    <row r="72" spans="1:62">
      <c r="A72" s="1" t="s">
        <v>4</v>
      </c>
      <c r="B72" s="1">
        <v>0</v>
      </c>
      <c r="C72" s="1">
        <v>6.1347184164246846E-3</v>
      </c>
      <c r="D72" s="1">
        <v>1.5415129435703492E-2</v>
      </c>
      <c r="E72" s="1">
        <v>0</v>
      </c>
      <c r="F72" s="1">
        <v>0</v>
      </c>
      <c r="G72" s="1">
        <v>0</v>
      </c>
      <c r="H72" s="1">
        <v>5.1463625509489894E-3</v>
      </c>
      <c r="I72" s="1">
        <v>6.1390494705069829E-3</v>
      </c>
      <c r="J72" s="1">
        <v>0</v>
      </c>
      <c r="K72" s="1">
        <v>0</v>
      </c>
      <c r="L72" s="1">
        <v>0</v>
      </c>
      <c r="M72" s="1">
        <v>5.1620363200875477E-3</v>
      </c>
      <c r="N72" s="1">
        <v>1.2351905796131796E-2</v>
      </c>
      <c r="O72" s="1">
        <v>8.1784538632971408E-3</v>
      </c>
      <c r="P72" s="1">
        <v>1.634320735444331E-2</v>
      </c>
      <c r="Q72" s="1">
        <v>3.0750307503075026E-3</v>
      </c>
      <c r="R72" s="1">
        <v>8.1951259488419262E-3</v>
      </c>
      <c r="S72" s="1">
        <v>0</v>
      </c>
      <c r="T72" s="1">
        <v>4.0767654942568564E-3</v>
      </c>
      <c r="U72" s="1">
        <v>0</v>
      </c>
      <c r="V72" s="1">
        <v>1.337421040719327E-2</v>
      </c>
      <c r="W72" s="1">
        <v>0</v>
      </c>
      <c r="X72" s="1">
        <v>2.2127231581594162E-2</v>
      </c>
      <c r="Y72" s="1">
        <v>7.2084689212011353E-3</v>
      </c>
      <c r="Z72" s="1">
        <v>5.1041762369971114E-3</v>
      </c>
      <c r="AA72" s="1">
        <v>0</v>
      </c>
      <c r="AB72" s="1">
        <v>0</v>
      </c>
      <c r="AC72" s="1">
        <v>5.1027177074509907E-3</v>
      </c>
      <c r="AD72" s="1">
        <v>0</v>
      </c>
      <c r="AE72" s="1">
        <v>2.1728108930252774E-2</v>
      </c>
      <c r="AF72" s="1">
        <v>0</v>
      </c>
      <c r="AG72" s="1">
        <v>4.201465389147923E-2</v>
      </c>
      <c r="AH72" s="1">
        <v>1.2313501754673998E-2</v>
      </c>
      <c r="AI72" s="1">
        <v>6.1717600831130365E-3</v>
      </c>
      <c r="AJ72" s="1">
        <v>0</v>
      </c>
      <c r="AK72" s="1">
        <v>5.1741087597661313E-3</v>
      </c>
      <c r="AL72" s="1">
        <v>1.8436389335573008E-2</v>
      </c>
      <c r="AM72" s="1">
        <v>0</v>
      </c>
      <c r="AN72" s="1">
        <v>3.0935489193202438E-3</v>
      </c>
      <c r="AO72" s="1">
        <v>0</v>
      </c>
      <c r="AP72" s="1">
        <v>0</v>
      </c>
      <c r="AQ72" s="1">
        <v>0</v>
      </c>
      <c r="AR72" s="1">
        <v>2.5582775628824626E-2</v>
      </c>
      <c r="AS72" s="1">
        <v>5.1494366516303116E-3</v>
      </c>
      <c r="AT72" s="1">
        <v>0</v>
      </c>
      <c r="AU72" s="1">
        <v>0</v>
      </c>
      <c r="AV72" s="1">
        <v>0</v>
      </c>
      <c r="AW72" s="1">
        <v>1.4383167584449741E-2</v>
      </c>
      <c r="AX72" s="1">
        <v>1.5701051970482022E-2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6.1364124487353865E-3</v>
      </c>
      <c r="BE72" s="1">
        <v>2.0569782988789469E-3</v>
      </c>
      <c r="BF72" s="1">
        <v>0</v>
      </c>
      <c r="BG72" s="1">
        <v>0</v>
      </c>
      <c r="BH72" s="1">
        <v>0</v>
      </c>
      <c r="BI72" s="1">
        <v>0</v>
      </c>
      <c r="BJ72" s="4"/>
    </row>
    <row r="73" spans="1:62">
      <c r="A73" s="1" t="s">
        <v>5</v>
      </c>
      <c r="B73" s="1">
        <v>1.9072276604742791</v>
      </c>
      <c r="C73" s="1">
        <v>1.6614862377816855</v>
      </c>
      <c r="D73" s="1">
        <v>1.8138468969344443</v>
      </c>
      <c r="E73" s="1">
        <v>1.7638131178473275</v>
      </c>
      <c r="F73" s="1">
        <v>1.8948935779629379</v>
      </c>
      <c r="G73" s="1">
        <v>1.7865709935128604</v>
      </c>
      <c r="H73" s="1">
        <v>1.8928321462390381</v>
      </c>
      <c r="I73" s="1">
        <v>1.8805954877986393</v>
      </c>
      <c r="J73" s="1">
        <v>1.7196107707357255</v>
      </c>
      <c r="K73" s="1">
        <v>1.2403037311447225</v>
      </c>
      <c r="L73" s="1">
        <v>1.5994422457809589</v>
      </c>
      <c r="M73" s="1">
        <v>1.6611432878041725</v>
      </c>
      <c r="N73" s="1">
        <v>2.1574662123910198</v>
      </c>
      <c r="O73" s="1">
        <v>1.1143143388742356</v>
      </c>
      <c r="P73" s="1">
        <v>1.9703779366700716</v>
      </c>
      <c r="Q73" s="1">
        <v>1.7496924969249692</v>
      </c>
      <c r="R73" s="1">
        <v>2.0385375797744292</v>
      </c>
      <c r="S73" s="1">
        <v>1.9980296779754942</v>
      </c>
      <c r="T73" s="1">
        <v>1.7356829091798567</v>
      </c>
      <c r="U73" s="1">
        <v>1.9072899265165568</v>
      </c>
      <c r="V73" s="1">
        <v>1.7139565029526145</v>
      </c>
      <c r="W73" s="1">
        <v>1.8930319225177628</v>
      </c>
      <c r="X73" s="1">
        <v>1.2713100326879556</v>
      </c>
      <c r="Y73" s="1">
        <v>1.6703052271697489</v>
      </c>
      <c r="Z73" s="1">
        <v>2.5408589307771621</v>
      </c>
      <c r="AA73" s="1">
        <v>1.9776272577996719</v>
      </c>
      <c r="AB73" s="1">
        <v>1.6610103454286331</v>
      </c>
      <c r="AC73" s="1">
        <v>1.8033004378131798</v>
      </c>
      <c r="AD73" s="1">
        <v>1.8898526920905403</v>
      </c>
      <c r="AE73" s="1">
        <v>1.8334385249718053</v>
      </c>
      <c r="AF73" s="1">
        <v>1.9941415051825144</v>
      </c>
      <c r="AG73" s="1">
        <v>1.8250755751396219</v>
      </c>
      <c r="AH73" s="1">
        <v>1.8223982596917518</v>
      </c>
      <c r="AI73" s="1">
        <v>1.7157493031054238</v>
      </c>
      <c r="AJ73" s="1">
        <v>1.7289464746987206</v>
      </c>
      <c r="AK73" s="1">
        <v>1.6308790810782847</v>
      </c>
      <c r="AL73" s="1">
        <v>1.644935626273903</v>
      </c>
      <c r="AM73" s="1">
        <v>1.4970244836603994</v>
      </c>
      <c r="AN73" s="1">
        <v>1.866441181323214</v>
      </c>
      <c r="AO73" s="1">
        <v>1.7684969824892156</v>
      </c>
      <c r="AP73" s="1">
        <v>1.7901842504821697</v>
      </c>
      <c r="AQ73" s="1">
        <v>1.7076341895392044</v>
      </c>
      <c r="AR73" s="1">
        <v>1.7887476719674178</v>
      </c>
      <c r="AS73" s="1">
        <v>1.472738882366269</v>
      </c>
      <c r="AT73" s="1">
        <v>1.7530238640078462</v>
      </c>
      <c r="AU73" s="1">
        <v>1.4239289778260733</v>
      </c>
      <c r="AV73" s="1">
        <v>1.6328160190000405</v>
      </c>
      <c r="AW73" s="1">
        <v>1.6026958165529712</v>
      </c>
      <c r="AX73" s="1">
        <v>1.5397498299052701</v>
      </c>
      <c r="AY73" s="1">
        <v>1.530749354005168</v>
      </c>
      <c r="AZ73" s="1">
        <v>1.8771243964927675</v>
      </c>
      <c r="BA73" s="1">
        <v>1.7650663942798774</v>
      </c>
      <c r="BB73" s="1">
        <v>1.7900318995469042</v>
      </c>
      <c r="BC73" s="1">
        <v>1.6400231922471629</v>
      </c>
      <c r="BD73" s="1">
        <v>1.94626548165724</v>
      </c>
      <c r="BE73" s="1">
        <v>1.8790496760259179</v>
      </c>
      <c r="BF73" s="1">
        <v>1.9913924412958361</v>
      </c>
      <c r="BG73" s="1">
        <v>2.1344959758655246</v>
      </c>
      <c r="BH73" s="1">
        <v>1.7006242145814876</v>
      </c>
      <c r="BI73" s="1">
        <v>1.9174647539972871</v>
      </c>
      <c r="BJ73" s="4"/>
    </row>
    <row r="74" spans="1:62">
      <c r="A74" s="1" t="s">
        <v>6</v>
      </c>
      <c r="B74" s="1">
        <v>1.8566845802345605E-2</v>
      </c>
      <c r="C74" s="1">
        <v>1.7381702179869941E-2</v>
      </c>
      <c r="D74" s="1">
        <v>1.5415129435703492E-2</v>
      </c>
      <c r="E74" s="1">
        <v>0</v>
      </c>
      <c r="F74" s="1">
        <v>2.141698877137874E-2</v>
      </c>
      <c r="G74" s="1">
        <v>1.4601280740910711E-2</v>
      </c>
      <c r="H74" s="1">
        <v>2.0585450203795957E-2</v>
      </c>
      <c r="I74" s="1">
        <v>2.1486673146774441E-2</v>
      </c>
      <c r="J74" s="1">
        <v>3.7069453740410846E-2</v>
      </c>
      <c r="K74" s="1">
        <v>5.116764567428724E-3</v>
      </c>
      <c r="L74" s="1">
        <v>2.0505669817704599E-2</v>
      </c>
      <c r="M74" s="1">
        <v>3.2004625184542793E-2</v>
      </c>
      <c r="N74" s="1">
        <v>2.8821113524307516E-2</v>
      </c>
      <c r="O74" s="1">
        <v>3.4758428919012853E-2</v>
      </c>
      <c r="P74" s="1">
        <v>2.655771195097038E-2</v>
      </c>
      <c r="Q74" s="1">
        <v>3.1775317753177532E-2</v>
      </c>
      <c r="R74" s="1">
        <v>4.7121974205841077E-2</v>
      </c>
      <c r="S74" s="1">
        <v>4.002216612277569E-2</v>
      </c>
      <c r="T74" s="1">
        <v>3.7710080821875915E-2</v>
      </c>
      <c r="U74" s="1">
        <v>3.3820831582507455E-2</v>
      </c>
      <c r="V74" s="1">
        <v>2.0575708318758879E-2</v>
      </c>
      <c r="W74" s="1">
        <v>3.3785859082253206E-2</v>
      </c>
      <c r="X74" s="1">
        <v>2.8161931103847116E-2</v>
      </c>
      <c r="Y74" s="1">
        <v>5.2518844997322553E-2</v>
      </c>
      <c r="Z74" s="1">
        <v>6.1250114843965338E-3</v>
      </c>
      <c r="AA74" s="1">
        <v>9.2364532019704425E-3</v>
      </c>
      <c r="AB74" s="1">
        <v>3.2810080897355716E-2</v>
      </c>
      <c r="AC74" s="1">
        <v>4.2862828742588316E-2</v>
      </c>
      <c r="AD74" s="1">
        <v>5.3379869629933775E-2</v>
      </c>
      <c r="AE74" s="1">
        <v>3.2074827468468375E-2</v>
      </c>
      <c r="AF74" s="1">
        <v>2.0484247613585154E-3</v>
      </c>
      <c r="AG74" s="1">
        <v>0</v>
      </c>
      <c r="AH74" s="1">
        <v>7.5933260820489651E-2</v>
      </c>
      <c r="AI74" s="1">
        <v>3.9087813859715895E-2</v>
      </c>
      <c r="AJ74" s="1">
        <v>0</v>
      </c>
      <c r="AK74" s="1">
        <v>3.4149117814456474E-2</v>
      </c>
      <c r="AL74" s="1">
        <v>3.4824290967193465E-2</v>
      </c>
      <c r="AM74" s="1">
        <v>2.8828532009966427E-2</v>
      </c>
      <c r="AN74" s="1">
        <v>3.196667216630919E-2</v>
      </c>
      <c r="AO74" s="1">
        <v>2.2541676485957556E-2</v>
      </c>
      <c r="AP74" s="1">
        <v>2.4621445278837858E-2</v>
      </c>
      <c r="AQ74" s="1">
        <v>1.1261376549718973E-2</v>
      </c>
      <c r="AR74" s="1">
        <v>2.0466220503059698E-2</v>
      </c>
      <c r="AS74" s="1">
        <v>7.209211312282437E-3</v>
      </c>
      <c r="AT74" s="1">
        <v>5.3121935272965028E-2</v>
      </c>
      <c r="AU74" s="1">
        <v>4.4081314648323364E-2</v>
      </c>
      <c r="AV74" s="1">
        <v>5.1185455141067107E-2</v>
      </c>
      <c r="AW74" s="1">
        <v>2.4656858716199558E-2</v>
      </c>
      <c r="AX74" s="1">
        <v>1.988799916261056E-2</v>
      </c>
      <c r="AY74" s="1">
        <v>1.2403100775193798E-2</v>
      </c>
      <c r="AZ74" s="1">
        <v>3.6746317712745856E-2</v>
      </c>
      <c r="BA74" s="1">
        <v>4.698672114402451E-2</v>
      </c>
      <c r="BB74" s="1">
        <v>2.1334091878822358E-2</v>
      </c>
      <c r="BC74" s="1">
        <v>4.2450095253872271E-2</v>
      </c>
      <c r="BD74" s="1">
        <v>4.5000357957392829E-2</v>
      </c>
      <c r="BE74" s="1">
        <v>1.6455826391031575E-2</v>
      </c>
      <c r="BF74" s="1">
        <v>1.6356406088672167E-2</v>
      </c>
      <c r="BG74" s="1">
        <v>2.1696232087694105E-2</v>
      </c>
      <c r="BH74" s="1">
        <v>2.1631198368389604E-2</v>
      </c>
      <c r="BI74" s="1">
        <v>0</v>
      </c>
      <c r="BJ74" s="4"/>
    </row>
    <row r="75" spans="1:62">
      <c r="A75" s="1" t="s">
        <v>7</v>
      </c>
      <c r="B75" s="1">
        <v>7.2204400342455143E-3</v>
      </c>
      <c r="C75" s="1">
        <v>7.1571714858287994E-3</v>
      </c>
      <c r="D75" s="1">
        <v>2.7747232984266287E-2</v>
      </c>
      <c r="E75" s="1">
        <v>0</v>
      </c>
      <c r="F75" s="1">
        <v>1.6317705730574276E-2</v>
      </c>
      <c r="G75" s="1">
        <v>2.2944869735716827E-2</v>
      </c>
      <c r="H75" s="1">
        <v>1.0292725101897979E-2</v>
      </c>
      <c r="I75" s="1">
        <v>2.6602547705530256E-2</v>
      </c>
      <c r="J75" s="1">
        <v>9.2673634351027115E-3</v>
      </c>
      <c r="K75" s="1">
        <v>0</v>
      </c>
      <c r="L75" s="1">
        <v>0</v>
      </c>
      <c r="M75" s="1">
        <v>7.2268508481225669E-3</v>
      </c>
      <c r="N75" s="1">
        <v>2.9850439007318503E-2</v>
      </c>
      <c r="O75" s="1">
        <v>7.1561471303849995E-3</v>
      </c>
      <c r="P75" s="1">
        <v>2.1450459652706848E-2</v>
      </c>
      <c r="Q75" s="1">
        <v>2.4600246002460021E-2</v>
      </c>
      <c r="R75" s="1">
        <v>1.6390251897683852E-2</v>
      </c>
      <c r="S75" s="1">
        <v>1.5393140816452187E-2</v>
      </c>
      <c r="T75" s="1">
        <v>1.6307061977027425E-2</v>
      </c>
      <c r="U75" s="1">
        <v>1.2298484211820893E-2</v>
      </c>
      <c r="V75" s="1">
        <v>6.1727124956276634E-3</v>
      </c>
      <c r="W75" s="1">
        <v>0</v>
      </c>
      <c r="X75" s="1">
        <v>2.0115665074176513E-2</v>
      </c>
      <c r="Y75" s="1">
        <v>3.0893438233719154E-3</v>
      </c>
      <c r="Z75" s="1">
        <v>3.5729233658979787E-2</v>
      </c>
      <c r="AA75" s="1">
        <v>3.2840722495894911E-2</v>
      </c>
      <c r="AB75" s="1">
        <v>7.1772051962965631E-3</v>
      </c>
      <c r="AC75" s="1">
        <v>1.2246522497882379E-2</v>
      </c>
      <c r="AD75" s="1">
        <v>2.6689934814966888E-2</v>
      </c>
      <c r="AE75" s="1">
        <v>0</v>
      </c>
      <c r="AF75" s="1">
        <v>1.6387398090868123E-2</v>
      </c>
      <c r="AG75" s="1">
        <v>8.1979812471178973E-3</v>
      </c>
      <c r="AH75" s="1">
        <v>2.1548628070679501E-2</v>
      </c>
      <c r="AI75" s="1">
        <v>3.0858800415565178E-2</v>
      </c>
      <c r="AJ75" s="1">
        <v>6.1748088382097164E-3</v>
      </c>
      <c r="AK75" s="1">
        <v>0</v>
      </c>
      <c r="AL75" s="1">
        <v>1.126668237173906E-2</v>
      </c>
      <c r="AM75" s="1">
        <v>1.750303729176533E-2</v>
      </c>
      <c r="AN75" s="1">
        <v>2.4748391354561951E-2</v>
      </c>
      <c r="AO75" s="1">
        <v>1.5369324876789242E-2</v>
      </c>
      <c r="AP75" s="1">
        <v>2.5647338832122772E-2</v>
      </c>
      <c r="AQ75" s="1">
        <v>1.3308899558758787E-2</v>
      </c>
      <c r="AR75" s="1">
        <v>2.6606086653977606E-2</v>
      </c>
      <c r="AS75" s="1">
        <v>1.1328760633586685E-2</v>
      </c>
      <c r="AT75" s="1">
        <v>6.1294540699575037E-3</v>
      </c>
      <c r="AU75" s="1">
        <v>2.6653818159451337E-2</v>
      </c>
      <c r="AV75" s="1">
        <v>2.9687563981818925E-2</v>
      </c>
      <c r="AW75" s="1">
        <v>1.2328429358099779E-2</v>
      </c>
      <c r="AX75" s="1">
        <v>4.1869471921285387E-3</v>
      </c>
      <c r="AY75" s="1">
        <v>3.1007751937984496E-3</v>
      </c>
      <c r="AZ75" s="1">
        <v>3.0621931427288222E-3</v>
      </c>
      <c r="BA75" s="1">
        <v>1.3278855975485188E-2</v>
      </c>
      <c r="BB75" s="1">
        <v>3.0477274112603363E-2</v>
      </c>
      <c r="BC75" s="1">
        <v>3.0025677130787704E-2</v>
      </c>
      <c r="BD75" s="1">
        <v>2.1477443570573851E-2</v>
      </c>
      <c r="BE75" s="1">
        <v>2.3655250437107887E-2</v>
      </c>
      <c r="BF75" s="1">
        <v>3.5779638318970367E-2</v>
      </c>
      <c r="BG75" s="1">
        <v>3.7193540721761321E-2</v>
      </c>
      <c r="BH75" s="1">
        <v>1.0300570651614097E-3</v>
      </c>
      <c r="BI75" s="1">
        <v>6.1654815241070334E-3</v>
      </c>
      <c r="BJ75" s="4"/>
    </row>
    <row r="76" spans="1:62">
      <c r="A76" s="1" t="s">
        <v>8</v>
      </c>
      <c r="B76" s="1">
        <v>0.63436723158014152</v>
      </c>
      <c r="C76" s="1">
        <v>0.3455891374585906</v>
      </c>
      <c r="D76" s="1">
        <v>0.3935996382582958</v>
      </c>
      <c r="E76" s="1">
        <v>0.39480700602977969</v>
      </c>
      <c r="F76" s="1">
        <v>0.93622836629169914</v>
      </c>
      <c r="G76" s="1">
        <v>0.85521787196762722</v>
      </c>
      <c r="H76" s="1">
        <v>0.71122730454115024</v>
      </c>
      <c r="I76" s="1">
        <v>0.86662915025323572</v>
      </c>
      <c r="J76" s="1">
        <v>0.44689285898161973</v>
      </c>
      <c r="K76" s="1">
        <v>0.33565975562332423</v>
      </c>
      <c r="L76" s="1">
        <v>0.28912994442963486</v>
      </c>
      <c r="M76" s="1">
        <v>0.73920360103653671</v>
      </c>
      <c r="N76" s="1">
        <v>0.8769853115253573</v>
      </c>
      <c r="O76" s="1">
        <v>0.57658099736244839</v>
      </c>
      <c r="P76" s="1">
        <v>0.47293156281920334</v>
      </c>
      <c r="Q76" s="1">
        <v>0.80565805658056577</v>
      </c>
      <c r="R76" s="1">
        <v>0.42717094008338541</v>
      </c>
      <c r="S76" s="1">
        <v>0.55517927878004236</v>
      </c>
      <c r="T76" s="1">
        <v>0.72872183209841301</v>
      </c>
      <c r="U76" s="1">
        <v>0.78607811587221876</v>
      </c>
      <c r="V76" s="1">
        <v>0.77673298903314758</v>
      </c>
      <c r="W76" s="1">
        <v>0.66138378688289601</v>
      </c>
      <c r="X76" s="1">
        <v>0.69499622831279839</v>
      </c>
      <c r="Y76" s="1">
        <v>0.3717510400790871</v>
      </c>
      <c r="Z76" s="1">
        <v>0.92691840463867559</v>
      </c>
      <c r="AA76" s="1">
        <v>0.47105911330049266</v>
      </c>
      <c r="AB76" s="1">
        <v>0.75565717566722379</v>
      </c>
      <c r="AC76" s="1">
        <v>0.46026513721207934</v>
      </c>
      <c r="AD76" s="1">
        <v>1.0850485038238462</v>
      </c>
      <c r="AE76" s="1">
        <v>0.47801839646556099</v>
      </c>
      <c r="AF76" s="1">
        <v>0.48342824368060955</v>
      </c>
      <c r="AG76" s="1">
        <v>0.31664702566992881</v>
      </c>
      <c r="AH76" s="1">
        <v>0.74599298130399982</v>
      </c>
      <c r="AI76" s="1">
        <v>1.0533137208512915</v>
      </c>
      <c r="AJ76" s="1">
        <v>0.31697352036143212</v>
      </c>
      <c r="AK76" s="1">
        <v>0.29388937755471628</v>
      </c>
      <c r="AL76" s="1">
        <v>0.71697069638339472</v>
      </c>
      <c r="AM76" s="1">
        <v>0.5559788316207811</v>
      </c>
      <c r="AN76" s="1">
        <v>0.59189902656327331</v>
      </c>
      <c r="AO76" s="1">
        <v>1.0768773630336996</v>
      </c>
      <c r="AP76" s="1">
        <v>0.82276662973449854</v>
      </c>
      <c r="AQ76" s="1">
        <v>0.85279333326508233</v>
      </c>
      <c r="AR76" s="1">
        <v>0.95372587544258203</v>
      </c>
      <c r="AS76" s="1">
        <v>0.74872808914704725</v>
      </c>
      <c r="AT76" s="1">
        <v>0.56799607714939537</v>
      </c>
      <c r="AU76" s="1">
        <v>0.84574615313643664</v>
      </c>
      <c r="AV76" s="1">
        <v>0.96945252037181096</v>
      </c>
      <c r="AW76" s="1">
        <v>0.79004684803156078</v>
      </c>
      <c r="AX76" s="1">
        <v>0.47207829591249278</v>
      </c>
      <c r="AY76" s="1">
        <v>0.32661498708010334</v>
      </c>
      <c r="AZ76" s="1">
        <v>0.85945554205922259</v>
      </c>
      <c r="BA76" s="1">
        <v>0.83146067415730329</v>
      </c>
      <c r="BB76" s="1">
        <v>0.97120913505496054</v>
      </c>
      <c r="BC76" s="1">
        <v>0.83657748695436085</v>
      </c>
      <c r="BD76" s="1">
        <v>1.0380764392444026</v>
      </c>
      <c r="BE76" s="1">
        <v>0.91329836470225234</v>
      </c>
      <c r="BF76" s="1">
        <v>0.86484497193854082</v>
      </c>
      <c r="BG76" s="1">
        <v>0.83272205060387849</v>
      </c>
      <c r="BH76" s="1">
        <v>0.36979048639294604</v>
      </c>
      <c r="BI76" s="1">
        <v>0.30416375518928024</v>
      </c>
      <c r="BJ76" s="4"/>
    </row>
    <row r="77" spans="1:62">
      <c r="A77" s="1" t="s">
        <v>9</v>
      </c>
      <c r="B77" s="1">
        <v>2.9779157684095425</v>
      </c>
      <c r="C77" s="1">
        <v>2.9835180565212052</v>
      </c>
      <c r="D77" s="1">
        <v>2.8291900890994479</v>
      </c>
      <c r="E77" s="1">
        <v>2.7718528241519338</v>
      </c>
      <c r="F77" s="1">
        <v>2.7750298308057881</v>
      </c>
      <c r="G77" s="1">
        <v>2.6897645022006227</v>
      </c>
      <c r="H77" s="1">
        <v>2.9550413767549095</v>
      </c>
      <c r="I77" s="1">
        <v>2.9334424719905869</v>
      </c>
      <c r="J77" s="1">
        <v>2.6113370746022753</v>
      </c>
      <c r="K77" s="1">
        <v>2.7968235125565402</v>
      </c>
      <c r="L77" s="1">
        <v>3.0081817622572649</v>
      </c>
      <c r="M77" s="1">
        <v>2.7998885000154856</v>
      </c>
      <c r="N77" s="1">
        <v>2.5640497781803582</v>
      </c>
      <c r="O77" s="1">
        <v>2.8747265329489449</v>
      </c>
      <c r="P77" s="1">
        <v>2.9213483146067416</v>
      </c>
      <c r="Q77" s="1">
        <v>2.8239032390323904</v>
      </c>
      <c r="R77" s="1">
        <v>2.9010745858900417</v>
      </c>
      <c r="S77" s="1">
        <v>2.7215072963487472</v>
      </c>
      <c r="T77" s="1">
        <v>3.0208832312443303</v>
      </c>
      <c r="U77" s="1">
        <v>2.7927807897676611</v>
      </c>
      <c r="V77" s="1">
        <v>2.7890372626077653</v>
      </c>
      <c r="W77" s="1">
        <v>2.717202121342424</v>
      </c>
      <c r="X77" s="1">
        <v>2.9177772190093028</v>
      </c>
      <c r="Y77" s="1">
        <v>2.8164517856407292</v>
      </c>
      <c r="Z77" s="1">
        <v>2.850172010739187</v>
      </c>
      <c r="AA77" s="1">
        <v>2.8674055829228244</v>
      </c>
      <c r="AB77" s="1">
        <v>2.7878315612471933</v>
      </c>
      <c r="AC77" s="1">
        <v>3.0177472521865156</v>
      </c>
      <c r="AD77" s="1">
        <v>2.9985115228660884</v>
      </c>
      <c r="AE77" s="1">
        <v>2.6746267421287344</v>
      </c>
      <c r="AF77" s="1">
        <v>2.8288745954361092</v>
      </c>
      <c r="AG77" s="1">
        <v>3.0199313419070557</v>
      </c>
      <c r="AH77" s="1">
        <v>2.7099965111745026</v>
      </c>
      <c r="AI77" s="1">
        <v>2.6816297561126143</v>
      </c>
      <c r="AJ77" s="1">
        <v>2.6767796313639121</v>
      </c>
      <c r="AK77" s="1">
        <v>2.9616598540901338</v>
      </c>
      <c r="AL77" s="1">
        <v>2.6835188921778492</v>
      </c>
      <c r="AM77" s="1">
        <v>2.6625208492061847</v>
      </c>
      <c r="AN77" s="1">
        <v>2.4500907441016335</v>
      </c>
      <c r="AO77" s="1">
        <v>2.6373761488570344</v>
      </c>
      <c r="AP77" s="1">
        <v>3.0571627887890345</v>
      </c>
      <c r="AQ77" s="1">
        <v>2.7088729409596732</v>
      </c>
      <c r="AR77" s="1">
        <v>2.735310370233929</v>
      </c>
      <c r="AS77" s="1">
        <v>2.767307256586129</v>
      </c>
      <c r="AT77" s="1">
        <v>2.9431595292579278</v>
      </c>
      <c r="AU77" s="1">
        <v>2.9206433821644948</v>
      </c>
      <c r="AV77" s="1">
        <v>2.7005446132427005</v>
      </c>
      <c r="AW77" s="1">
        <v>2.7934166187227749</v>
      </c>
      <c r="AX77" s="1">
        <v>2.7005809389229074</v>
      </c>
      <c r="AY77" s="1">
        <v>2.9178294573643413</v>
      </c>
      <c r="AZ77" s="1">
        <v>2.9080627545448046</v>
      </c>
      <c r="BA77" s="1">
        <v>2.7568947906026557</v>
      </c>
      <c r="BB77" s="1">
        <v>2.9542637706483528</v>
      </c>
      <c r="BC77" s="1">
        <v>3.018098235732626</v>
      </c>
      <c r="BD77" s="1">
        <v>2.9250232672305336</v>
      </c>
      <c r="BE77" s="1">
        <v>2.9291370976036202</v>
      </c>
      <c r="BF77" s="1">
        <v>3.0085564449351367</v>
      </c>
      <c r="BG77" s="1">
        <v>2.9320907935655174</v>
      </c>
      <c r="BH77" s="1">
        <v>2.8460476710409752</v>
      </c>
      <c r="BI77" s="1">
        <v>2.8094044144847712</v>
      </c>
      <c r="BJ77" s="4"/>
    </row>
    <row r="78" spans="1:62">
      <c r="A78" s="1" t="s">
        <v>10</v>
      </c>
      <c r="B78" s="1">
        <v>5.5700537407036821</v>
      </c>
      <c r="C78" s="1">
        <v>5.6746145351928341</v>
      </c>
      <c r="D78" s="1">
        <v>5.475453975561881</v>
      </c>
      <c r="E78" s="1">
        <v>5.7047048689445834</v>
      </c>
      <c r="F78" s="1">
        <v>5.536801525705485</v>
      </c>
      <c r="G78" s="1">
        <v>4.7850482885213097</v>
      </c>
      <c r="H78" s="1">
        <v>5.5961546379019307</v>
      </c>
      <c r="I78" s="1">
        <v>5.4371514810456851</v>
      </c>
      <c r="J78" s="1">
        <v>5.1670699685939336</v>
      </c>
      <c r="K78" s="1">
        <v>5.3081315622505576</v>
      </c>
      <c r="L78" s="1">
        <v>5.6759694055406333</v>
      </c>
      <c r="M78" s="1">
        <v>4.9266474638915554</v>
      </c>
      <c r="N78" s="1">
        <v>5.4790995460674621</v>
      </c>
      <c r="O78" s="1">
        <v>5.6615346868674461</v>
      </c>
      <c r="P78" s="1">
        <v>5.5536261491317678</v>
      </c>
      <c r="Q78" s="1">
        <v>5.1445264452644519</v>
      </c>
      <c r="R78" s="1">
        <v>5.5491246581095899</v>
      </c>
      <c r="S78" s="1">
        <v>5.3455247008599631</v>
      </c>
      <c r="T78" s="1">
        <v>2.9413863041063215</v>
      </c>
      <c r="U78" s="1">
        <v>5.3857112110932324</v>
      </c>
      <c r="V78" s="1">
        <v>4.8671838028024119</v>
      </c>
      <c r="W78" s="1">
        <v>5.3125703872064198</v>
      </c>
      <c r="X78" s="1">
        <v>5.4774955996982646</v>
      </c>
      <c r="Y78" s="1">
        <v>5.7441199489228483</v>
      </c>
      <c r="Z78" s="1">
        <v>5.4961769719984899</v>
      </c>
      <c r="AA78" s="1">
        <v>5.6486042692939238</v>
      </c>
      <c r="AB78" s="1">
        <v>5.0865878541181786</v>
      </c>
      <c r="AC78" s="1">
        <v>5.2425321726351468</v>
      </c>
      <c r="AD78" s="1">
        <v>5.4057383359852178</v>
      </c>
      <c r="AE78" s="1">
        <v>5.8738321141449994</v>
      </c>
      <c r="AF78" s="1">
        <v>5.6106354213609722</v>
      </c>
      <c r="AG78" s="1">
        <v>5.4260388379361579</v>
      </c>
      <c r="AH78" s="1">
        <v>5.7883719498430031</v>
      </c>
      <c r="AI78" s="1">
        <v>5.5597272082043263</v>
      </c>
      <c r="AJ78" s="1">
        <v>5.6499500869618906</v>
      </c>
      <c r="AK78" s="1">
        <v>5.8736482640865129</v>
      </c>
      <c r="AL78" s="1">
        <v>5.1959890610756601</v>
      </c>
      <c r="AM78" s="1">
        <v>5.6236229228013075</v>
      </c>
      <c r="AN78" s="1">
        <v>6.2118462299950501</v>
      </c>
      <c r="AO78" s="1">
        <v>5.3044663258091944</v>
      </c>
      <c r="AP78" s="1">
        <v>5.1438302761705437</v>
      </c>
      <c r="AQ78" s="1">
        <v>5.5190982708668175</v>
      </c>
      <c r="AR78" s="1">
        <v>5.5647653547819314</v>
      </c>
      <c r="AS78" s="1">
        <v>5.0320294959731404</v>
      </c>
      <c r="AT78" s="1">
        <v>5.7024354364171312</v>
      </c>
      <c r="AU78" s="1">
        <v>5.2426010025936209</v>
      </c>
      <c r="AV78" s="1">
        <v>5.7235575938741245</v>
      </c>
      <c r="AW78" s="1">
        <v>5.6464206460096991</v>
      </c>
      <c r="AX78" s="1">
        <v>4.7113623279426387</v>
      </c>
      <c r="AY78" s="1">
        <v>5.0645994832041348</v>
      </c>
      <c r="AZ78" s="1">
        <v>5.5099061948167263</v>
      </c>
      <c r="BA78" s="1">
        <v>5.6516853932584272</v>
      </c>
      <c r="BB78" s="1">
        <v>5.6647093483958786</v>
      </c>
      <c r="BC78" s="1">
        <v>4.8941853723183959</v>
      </c>
      <c r="BD78" s="1">
        <v>5.3366333595835407</v>
      </c>
      <c r="BE78" s="1">
        <v>5.0406253214028585</v>
      </c>
      <c r="BF78" s="1">
        <v>5.5775344762372097</v>
      </c>
      <c r="BG78" s="1">
        <v>4.6595241293095429</v>
      </c>
      <c r="BH78" s="1">
        <v>5.8682351002245507</v>
      </c>
      <c r="BI78" s="1">
        <v>5.2601833203173163</v>
      </c>
      <c r="BJ78" s="4"/>
    </row>
    <row r="79" spans="1:62">
      <c r="A79" s="1" t="s">
        <v>11</v>
      </c>
      <c r="B79" s="1">
        <v>1.0314914334636448E-3</v>
      </c>
      <c r="C79" s="1">
        <v>0</v>
      </c>
      <c r="D79" s="1">
        <v>0</v>
      </c>
      <c r="E79" s="1">
        <v>7.1783092005414488E-3</v>
      </c>
      <c r="F79" s="1">
        <v>1.32581359060916E-2</v>
      </c>
      <c r="G79" s="1">
        <v>0</v>
      </c>
      <c r="H79" s="1">
        <v>0</v>
      </c>
      <c r="I79" s="1">
        <v>2.3533022970276769E-2</v>
      </c>
      <c r="J79" s="1">
        <v>3.0891211450342375E-3</v>
      </c>
      <c r="K79" s="1">
        <v>7.1634703944002129E-3</v>
      </c>
      <c r="L79" s="1">
        <v>2.0505669817704603E-3</v>
      </c>
      <c r="M79" s="1">
        <v>3.9231476032665358E-2</v>
      </c>
      <c r="N79" s="1">
        <v>3.6026391905384404E-2</v>
      </c>
      <c r="O79" s="1">
        <v>2.1468441391154999E-2</v>
      </c>
      <c r="P79" s="1">
        <v>0</v>
      </c>
      <c r="Q79" s="1">
        <v>0</v>
      </c>
      <c r="R79" s="1">
        <v>0</v>
      </c>
      <c r="S79" s="1">
        <v>0</v>
      </c>
      <c r="T79" s="1">
        <v>1.019191373564214E-2</v>
      </c>
      <c r="U79" s="1">
        <v>0</v>
      </c>
      <c r="V79" s="1">
        <v>2.2633279150634761E-2</v>
      </c>
      <c r="W79" s="1">
        <v>7.166697381084013E-3</v>
      </c>
      <c r="X79" s="1">
        <v>0</v>
      </c>
      <c r="Y79" s="1">
        <v>6.1786876467438308E-3</v>
      </c>
      <c r="Z79" s="1">
        <v>5.1041762369971114E-3</v>
      </c>
      <c r="AA79" s="1">
        <v>3.181444991789819E-2</v>
      </c>
      <c r="AB79" s="1">
        <v>1.4354410392593126E-2</v>
      </c>
      <c r="AC79" s="1">
        <v>0</v>
      </c>
      <c r="AD79" s="1">
        <v>2.0530719088436072E-3</v>
      </c>
      <c r="AE79" s="1">
        <v>4.1386874152862432E-3</v>
      </c>
      <c r="AF79" s="1">
        <v>1.4338973329509607E-2</v>
      </c>
      <c r="AG79" s="1">
        <v>1.0247476558897372E-3</v>
      </c>
      <c r="AH79" s="1">
        <v>5.1306257311141664E-3</v>
      </c>
      <c r="AI79" s="1">
        <v>2.0572533610376787E-3</v>
      </c>
      <c r="AJ79" s="1">
        <v>0</v>
      </c>
      <c r="AK79" s="1">
        <v>0</v>
      </c>
      <c r="AL79" s="1">
        <v>0</v>
      </c>
      <c r="AM79" s="1">
        <v>1.3384675576055841E-2</v>
      </c>
      <c r="AN79" s="1">
        <v>0</v>
      </c>
      <c r="AO79" s="1">
        <v>0</v>
      </c>
      <c r="AP79" s="1">
        <v>4.1035742131396435E-3</v>
      </c>
      <c r="AQ79" s="1">
        <v>2.559403761299767E-2</v>
      </c>
      <c r="AR79" s="1">
        <v>0</v>
      </c>
      <c r="AS79" s="1">
        <v>0</v>
      </c>
      <c r="AT79" s="1">
        <v>0</v>
      </c>
      <c r="AU79" s="1">
        <v>0</v>
      </c>
      <c r="AV79" s="1">
        <v>8.1896728225707375E-3</v>
      </c>
      <c r="AW79" s="1">
        <v>5.1368455658749078E-3</v>
      </c>
      <c r="AX79" s="1">
        <v>3.5589051133092582E-2</v>
      </c>
      <c r="AY79" s="1">
        <v>1.3436692506459949E-2</v>
      </c>
      <c r="AZ79" s="1">
        <v>1.0207310475762738E-3</v>
      </c>
      <c r="BA79" s="1">
        <v>0</v>
      </c>
      <c r="BB79" s="1">
        <v>0</v>
      </c>
      <c r="BC79" s="1">
        <v>2.0707363538474279E-2</v>
      </c>
      <c r="BD79" s="1">
        <v>0</v>
      </c>
      <c r="BE79" s="1">
        <v>2.4683739586547362E-2</v>
      </c>
      <c r="BF79" s="1">
        <v>2.044550761084021E-2</v>
      </c>
      <c r="BG79" s="1">
        <v>3.0994617268134436E-3</v>
      </c>
      <c r="BH79" s="1">
        <v>2.5751426629035241E-2</v>
      </c>
      <c r="BI79" s="1">
        <v>0</v>
      </c>
      <c r="BJ79" s="4"/>
    </row>
    <row r="80" spans="1:62">
      <c r="A80" s="1" t="s">
        <v>12</v>
      </c>
      <c r="B80" s="1">
        <v>3.5070708737763925E-2</v>
      </c>
      <c r="C80" s="1">
        <v>0.13803116436955543</v>
      </c>
      <c r="D80" s="1">
        <v>0</v>
      </c>
      <c r="E80" s="1">
        <v>0.12920956560974609</v>
      </c>
      <c r="F80" s="1">
        <v>6.9350249354940677E-2</v>
      </c>
      <c r="G80" s="1">
        <v>0.11472434867858412</v>
      </c>
      <c r="H80" s="1">
        <v>0.32833793075054551</v>
      </c>
      <c r="I80" s="1">
        <v>0.18110195937995599</v>
      </c>
      <c r="J80" s="1">
        <v>0.16475312773515932</v>
      </c>
      <c r="K80" s="1">
        <v>0</v>
      </c>
      <c r="L80" s="1">
        <v>0</v>
      </c>
      <c r="M80" s="1">
        <v>0.25190737242027234</v>
      </c>
      <c r="N80" s="1">
        <v>0.16469207728175725</v>
      </c>
      <c r="O80" s="1">
        <v>0.12063219448363283</v>
      </c>
      <c r="P80" s="1">
        <v>0.24106230847803883</v>
      </c>
      <c r="Q80" s="1">
        <v>0.20705207052070523</v>
      </c>
      <c r="R80" s="1">
        <v>0.12907323369426033</v>
      </c>
      <c r="S80" s="1">
        <v>0.12109270775609055</v>
      </c>
      <c r="T80" s="1">
        <v>0.19670393509789327</v>
      </c>
      <c r="U80" s="1">
        <v>5.2268557900238787E-2</v>
      </c>
      <c r="V80" s="1">
        <v>0.14711631447912596</v>
      </c>
      <c r="W80" s="1">
        <v>0.23240575792943871</v>
      </c>
      <c r="X80" s="1">
        <v>0.15991953733970327</v>
      </c>
      <c r="Y80" s="1">
        <v>7.8263376858755188E-2</v>
      </c>
      <c r="Z80" s="1">
        <v>0.34300064312620593</v>
      </c>
      <c r="AA80" s="1">
        <v>0.12110016420361247</v>
      </c>
      <c r="AB80" s="1">
        <v>0.25837938706667629</v>
      </c>
      <c r="AC80" s="1">
        <v>0.15410207476501991</v>
      </c>
      <c r="AD80" s="1">
        <v>1.7451111225170662E-2</v>
      </c>
      <c r="AE80" s="1">
        <v>0.10450185723597763</v>
      </c>
      <c r="AF80" s="1">
        <v>5.2234831414642129E-2</v>
      </c>
      <c r="AG80" s="1">
        <v>0.24081569913408823</v>
      </c>
      <c r="AH80" s="1">
        <v>0.14673589590986513</v>
      </c>
      <c r="AI80" s="1">
        <v>0</v>
      </c>
      <c r="AJ80" s="1">
        <v>6.0718953575728873E-2</v>
      </c>
      <c r="AK80" s="1">
        <v>0.22662596367775656</v>
      </c>
      <c r="AL80" s="1">
        <v>0.20689725809920823</v>
      </c>
      <c r="AM80" s="1">
        <v>8.6485596029899289E-2</v>
      </c>
      <c r="AN80" s="1">
        <v>0</v>
      </c>
      <c r="AO80" s="1">
        <v>2.5615541461315408E-2</v>
      </c>
      <c r="AP80" s="1">
        <v>8.6175058475932514E-2</v>
      </c>
      <c r="AQ80" s="1">
        <v>9.5209819920351324E-2</v>
      </c>
      <c r="AR80" s="1">
        <v>0.12075070096805221</v>
      </c>
      <c r="AS80" s="1">
        <v>0.12976580362108386</v>
      </c>
      <c r="AT80" s="1">
        <v>0.11135174893756132</v>
      </c>
      <c r="AU80" s="1">
        <v>0.11174100689923831</v>
      </c>
      <c r="AV80" s="1">
        <v>0.19859956594734038</v>
      </c>
      <c r="AW80" s="1">
        <v>0</v>
      </c>
      <c r="AX80" s="1">
        <v>0</v>
      </c>
      <c r="AY80" s="1">
        <v>0</v>
      </c>
      <c r="AZ80" s="1">
        <v>0.12861211199461051</v>
      </c>
      <c r="BA80" s="1">
        <v>8.1716036772216533E-3</v>
      </c>
      <c r="BB80" s="1">
        <v>0.23873864721539301</v>
      </c>
      <c r="BC80" s="1">
        <v>8.6970926861591968E-2</v>
      </c>
      <c r="BD80" s="1">
        <v>0.16261492989148774</v>
      </c>
      <c r="BE80" s="1">
        <v>0</v>
      </c>
      <c r="BF80" s="1">
        <v>0.19729914844460802</v>
      </c>
      <c r="BG80" s="1">
        <v>0.24279116860038641</v>
      </c>
      <c r="BH80" s="1">
        <v>8.6524793473558417E-2</v>
      </c>
      <c r="BI80" s="1">
        <v>0.21579185334374612</v>
      </c>
      <c r="BJ80" s="4"/>
    </row>
    <row r="81" spans="1:62">
      <c r="A81" s="1" t="s">
        <v>13</v>
      </c>
      <c r="B81" s="1">
        <v>1.4440880068491029E-2</v>
      </c>
      <c r="C81" s="1">
        <v>5.8279824956034509E-2</v>
      </c>
      <c r="D81" s="1">
        <v>0</v>
      </c>
      <c r="E81" s="1">
        <v>5.4350055375528117E-2</v>
      </c>
      <c r="F81" s="1">
        <v>2.9575841636665878E-2</v>
      </c>
      <c r="G81" s="1">
        <v>4.797563672013519E-2</v>
      </c>
      <c r="H81" s="1">
        <v>0.13792251636543293</v>
      </c>
      <c r="I81" s="1">
        <v>7.6738118381337289E-2</v>
      </c>
      <c r="J81" s="1">
        <v>6.8990372239097972E-2</v>
      </c>
      <c r="K81" s="1">
        <v>0</v>
      </c>
      <c r="L81" s="1">
        <v>0</v>
      </c>
      <c r="M81" s="1">
        <v>0.10633794819380346</v>
      </c>
      <c r="N81" s="1">
        <v>6.8964807361735853E-2</v>
      </c>
      <c r="O81" s="1">
        <v>5.1115336645607141E-2</v>
      </c>
      <c r="P81" s="1">
        <v>0.10112359550561799</v>
      </c>
      <c r="Q81" s="1">
        <v>8.7125871258712587E-2</v>
      </c>
      <c r="R81" s="1">
        <v>5.4292709411077757E-2</v>
      </c>
      <c r="S81" s="1">
        <v>5.1310469388173963E-2</v>
      </c>
      <c r="T81" s="1">
        <v>8.255450125870134E-2</v>
      </c>
      <c r="U81" s="1">
        <v>2.1522347370686562E-2</v>
      </c>
      <c r="V81" s="1">
        <v>6.1727124956276622E-2</v>
      </c>
      <c r="W81" s="1">
        <v>9.8286135512009307E-2</v>
      </c>
      <c r="X81" s="1">
        <v>6.7387477998491319E-2</v>
      </c>
      <c r="Y81" s="1">
        <v>3.2953000782633766E-2</v>
      </c>
      <c r="Z81" s="1">
        <v>0.14393776988331852</v>
      </c>
      <c r="AA81" s="1">
        <v>5.1313628899835796E-2</v>
      </c>
      <c r="AB81" s="1">
        <v>0.10868339297249081</v>
      </c>
      <c r="AC81" s="1">
        <v>6.5314786655372672E-2</v>
      </c>
      <c r="AD81" s="1">
        <v>7.1857516809526248E-3</v>
      </c>
      <c r="AE81" s="1">
        <v>4.4490889714327103E-2</v>
      </c>
      <c r="AF81" s="1">
        <v>2.1508459994264411E-2</v>
      </c>
      <c r="AG81" s="1">
        <v>0.10145001793308399</v>
      </c>
      <c r="AH81" s="1">
        <v>6.1567508773369993E-2</v>
      </c>
      <c r="AI81" s="1">
        <v>0</v>
      </c>
      <c r="AJ81" s="1">
        <v>2.5728370159207151E-2</v>
      </c>
      <c r="AK81" s="1">
        <v>9.5203601179696826E-2</v>
      </c>
      <c r="AL81" s="1">
        <v>8.7060727417983666E-2</v>
      </c>
      <c r="AM81" s="1">
        <v>3.6035665012458036E-2</v>
      </c>
      <c r="AN81" s="1">
        <v>0</v>
      </c>
      <c r="AO81" s="1">
        <v>1.1270838242978778E-2</v>
      </c>
      <c r="AP81" s="1">
        <v>3.5906274364971881E-2</v>
      </c>
      <c r="AQ81" s="1">
        <v>3.9926698676276365E-2</v>
      </c>
      <c r="AR81" s="1">
        <v>5.1165551257649253E-2</v>
      </c>
      <c r="AS81" s="1">
        <v>5.45840285072813E-2</v>
      </c>
      <c r="AT81" s="1">
        <v>4.699248120300753E-2</v>
      </c>
      <c r="AU81" s="1">
        <v>4.7156755205183136E-2</v>
      </c>
      <c r="AV81" s="1">
        <v>8.3944146431350064E-2</v>
      </c>
      <c r="AW81" s="1">
        <v>0</v>
      </c>
      <c r="AX81" s="1">
        <v>0</v>
      </c>
      <c r="AY81" s="1">
        <v>0</v>
      </c>
      <c r="AZ81" s="1">
        <v>5.4098745521542521E-2</v>
      </c>
      <c r="BA81" s="1">
        <v>3.0643513789581204E-3</v>
      </c>
      <c r="BB81" s="1">
        <v>0.1005750045715911</v>
      </c>
      <c r="BC81" s="1">
        <v>3.6237886192329989E-2</v>
      </c>
      <c r="BD81" s="1">
        <v>6.8523272344211808E-2</v>
      </c>
      <c r="BE81" s="1">
        <v>0</v>
      </c>
      <c r="BF81" s="1">
        <v>8.2804305823902843E-2</v>
      </c>
      <c r="BG81" s="1">
        <v>0.10228223698484365</v>
      </c>
      <c r="BH81" s="1">
        <v>3.6051997280649339E-2</v>
      </c>
      <c r="BI81" s="1">
        <v>9.0427062353569815E-2</v>
      </c>
      <c r="BJ81" s="4"/>
    </row>
    <row r="82" spans="1:62">
      <c r="A82" s="1" t="s">
        <v>14</v>
      </c>
      <c r="B82" s="1">
        <v>3.4039217304300276E-2</v>
      </c>
      <c r="C82" s="1">
        <v>4.29430289149728E-2</v>
      </c>
      <c r="D82" s="1">
        <v>2.4664207097125589E-2</v>
      </c>
      <c r="E82" s="1">
        <v>3.8967964231510721E-2</v>
      </c>
      <c r="F82" s="1">
        <v>6.1191396489653545E-3</v>
      </c>
      <c r="G82" s="1">
        <v>4.1717944974030601E-3</v>
      </c>
      <c r="H82" s="1">
        <v>4.6317262958540904E-2</v>
      </c>
      <c r="I82" s="1">
        <v>0</v>
      </c>
      <c r="J82" s="1">
        <v>4.0158574885445088E-2</v>
      </c>
      <c r="K82" s="1">
        <v>2.9677234491086599E-2</v>
      </c>
      <c r="L82" s="1">
        <v>4.5112473598950119E-2</v>
      </c>
      <c r="M82" s="1">
        <v>1.0324072640175095E-2</v>
      </c>
      <c r="N82" s="1">
        <v>3.6026391905384404E-2</v>
      </c>
      <c r="O82" s="1">
        <v>5.0093029912694986E-2</v>
      </c>
      <c r="P82" s="1">
        <v>4.8008171603677222E-2</v>
      </c>
      <c r="Q82" s="1">
        <v>2.7675276752767528E-2</v>
      </c>
      <c r="R82" s="1">
        <v>4.609758346223583E-2</v>
      </c>
      <c r="S82" s="1">
        <v>1.0262093877634793E-2</v>
      </c>
      <c r="T82" s="1">
        <v>5.4017142798903343E-2</v>
      </c>
      <c r="U82" s="1">
        <v>0</v>
      </c>
      <c r="V82" s="1">
        <v>6.1727124956276634E-3</v>
      </c>
      <c r="W82" s="1">
        <v>1.3309580850584594E-2</v>
      </c>
      <c r="X82" s="1">
        <v>1.5086748805632384E-2</v>
      </c>
      <c r="Y82" s="1">
        <v>1.4416937842402271E-2</v>
      </c>
      <c r="Z82" s="1">
        <v>1.5312528710991334E-2</v>
      </c>
      <c r="AA82" s="1">
        <v>3.3866995073891633E-2</v>
      </c>
      <c r="AB82" s="1">
        <v>2.6658190729101517E-2</v>
      </c>
      <c r="AC82" s="1">
        <v>3.2657393327686336E-2</v>
      </c>
      <c r="AD82" s="1">
        <v>5.3379869629933775E-2</v>
      </c>
      <c r="AE82" s="1">
        <v>6.1045639375472076E-2</v>
      </c>
      <c r="AF82" s="1">
        <v>1.5363185710188862E-2</v>
      </c>
      <c r="AG82" s="1">
        <v>2.9717682020802379E-2</v>
      </c>
      <c r="AH82" s="1">
        <v>5.7463008188478659E-2</v>
      </c>
      <c r="AI82" s="1">
        <v>2.777292037400866E-2</v>
      </c>
      <c r="AJ82" s="1">
        <v>1.8524426514629148E-2</v>
      </c>
      <c r="AK82" s="1">
        <v>2.0696435039064525E-2</v>
      </c>
      <c r="AL82" s="1">
        <v>0</v>
      </c>
      <c r="AM82" s="1">
        <v>9.2663138603463514E-3</v>
      </c>
      <c r="AN82" s="1">
        <v>1.1343012704174229E-2</v>
      </c>
      <c r="AO82" s="1">
        <v>3.9960244679652035E-2</v>
      </c>
      <c r="AP82" s="1">
        <v>4.3087529237966257E-2</v>
      </c>
      <c r="AQ82" s="1">
        <v>2.149899159491804E-2</v>
      </c>
      <c r="AR82" s="1">
        <v>2.9676019729436565E-2</v>
      </c>
      <c r="AS82" s="1">
        <v>1.7508084615543061E-2</v>
      </c>
      <c r="AT82" s="1">
        <v>0</v>
      </c>
      <c r="AU82" s="1">
        <v>2.1528083898018389E-2</v>
      </c>
      <c r="AV82" s="1">
        <v>1.535563654232013E-2</v>
      </c>
      <c r="AW82" s="1">
        <v>2.7738966055724505E-2</v>
      </c>
      <c r="AX82" s="1">
        <v>0</v>
      </c>
      <c r="AY82" s="1">
        <v>1.1369509043927648E-2</v>
      </c>
      <c r="AZ82" s="1">
        <v>1.9393889903949201E-2</v>
      </c>
      <c r="BA82" s="1">
        <v>6.1287027579162406E-2</v>
      </c>
      <c r="BB82" s="1">
        <v>4.0636365483471153E-2</v>
      </c>
      <c r="BC82" s="1">
        <v>4.8662304315414552E-2</v>
      </c>
      <c r="BD82" s="1">
        <v>1.6363766529961032E-2</v>
      </c>
      <c r="BE82" s="1">
        <v>3.0854674483184203E-2</v>
      </c>
      <c r="BF82" s="1">
        <v>3.9868739841138409E-2</v>
      </c>
      <c r="BG82" s="1">
        <v>1.9629924269818477E-2</v>
      </c>
      <c r="BH82" s="1">
        <v>1.7510970107743964E-2</v>
      </c>
      <c r="BI82" s="1">
        <v>6.1654815241070325E-2</v>
      </c>
      <c r="BJ82" s="4"/>
    </row>
    <row r="83" spans="1:62">
      <c r="A83" s="1" t="s">
        <v>15</v>
      </c>
      <c r="B83" s="1">
        <v>7.2204400342455143E-3</v>
      </c>
      <c r="C83" s="1">
        <v>9.2020776246370273E-3</v>
      </c>
      <c r="D83" s="1">
        <v>5.1383764785678304E-3</v>
      </c>
      <c r="E83" s="1">
        <v>9.2292546864104329E-3</v>
      </c>
      <c r="F83" s="1">
        <v>1.0198566081608923E-3</v>
      </c>
      <c r="G83" s="1">
        <v>1.042948624350765E-3</v>
      </c>
      <c r="H83" s="1">
        <v>1.0292725101897979E-2</v>
      </c>
      <c r="I83" s="1">
        <v>0</v>
      </c>
      <c r="J83" s="1">
        <v>9.2673634351027115E-3</v>
      </c>
      <c r="K83" s="1">
        <v>7.1634703944002129E-3</v>
      </c>
      <c r="L83" s="1">
        <v>1.02528349088523E-2</v>
      </c>
      <c r="M83" s="1">
        <v>2.0648145280350188E-3</v>
      </c>
      <c r="N83" s="1">
        <v>8.2346038640878621E-3</v>
      </c>
      <c r="O83" s="1">
        <v>1.124537406203357E-2</v>
      </c>
      <c r="P83" s="1">
        <v>1.1235955056179775E-2</v>
      </c>
      <c r="Q83" s="1">
        <v>6.1500615006150052E-3</v>
      </c>
      <c r="R83" s="1">
        <v>1.0243907436052408E-2</v>
      </c>
      <c r="S83" s="1">
        <v>2.0524187755269585E-3</v>
      </c>
      <c r="T83" s="1">
        <v>1.2230296482770568E-2</v>
      </c>
      <c r="U83" s="1">
        <v>0</v>
      </c>
      <c r="V83" s="1">
        <v>1.0287854159379438E-3</v>
      </c>
      <c r="W83" s="1">
        <v>3.0714417347502908E-3</v>
      </c>
      <c r="X83" s="1">
        <v>3.0173497611264768E-3</v>
      </c>
      <c r="Y83" s="1">
        <v>3.0893438233719154E-3</v>
      </c>
      <c r="Z83" s="1">
        <v>3.0625057421982669E-3</v>
      </c>
      <c r="AA83" s="1">
        <v>7.1839080459770114E-3</v>
      </c>
      <c r="AB83" s="1">
        <v>6.1518901682541963E-3</v>
      </c>
      <c r="AC83" s="1">
        <v>7.1438047904313863E-3</v>
      </c>
      <c r="AD83" s="1">
        <v>1.2318431453061643E-2</v>
      </c>
      <c r="AE83" s="1">
        <v>1.3450734099680289E-2</v>
      </c>
      <c r="AF83" s="1">
        <v>3.0726371420377726E-3</v>
      </c>
      <c r="AG83" s="1">
        <v>7.1732335912281604E-3</v>
      </c>
      <c r="AH83" s="1">
        <v>1.3339626900896831E-2</v>
      </c>
      <c r="AI83" s="1">
        <v>6.1717600831130365E-3</v>
      </c>
      <c r="AJ83" s="1">
        <v>4.1165392254731443E-3</v>
      </c>
      <c r="AK83" s="1">
        <v>5.1741087597661313E-3</v>
      </c>
      <c r="AL83" s="1">
        <v>0</v>
      </c>
      <c r="AM83" s="1">
        <v>2.0591808578547446E-3</v>
      </c>
      <c r="AN83" s="1">
        <v>2.062365946213496E-3</v>
      </c>
      <c r="AO83" s="1">
        <v>9.2215949260735456E-3</v>
      </c>
      <c r="AP83" s="1">
        <v>9.2330419795641962E-3</v>
      </c>
      <c r="AQ83" s="1">
        <v>5.1188075225995344E-3</v>
      </c>
      <c r="AR83" s="1">
        <v>7.1631771760708946E-3</v>
      </c>
      <c r="AS83" s="1">
        <v>4.1195493213042498E-3</v>
      </c>
      <c r="AT83" s="1">
        <v>0</v>
      </c>
      <c r="AU83" s="1">
        <v>5.1257342614329498E-3</v>
      </c>
      <c r="AV83" s="1">
        <v>3.0711273084640268E-3</v>
      </c>
      <c r="AW83" s="1">
        <v>6.1642146790498896E-3</v>
      </c>
      <c r="AX83" s="1">
        <v>0</v>
      </c>
      <c r="AY83" s="1">
        <v>2.0671834625323E-3</v>
      </c>
      <c r="AZ83" s="1">
        <v>4.0829241903050954E-3</v>
      </c>
      <c r="BA83" s="1">
        <v>1.4300306435137897E-2</v>
      </c>
      <c r="BB83" s="1">
        <v>9.1431822337810081E-3</v>
      </c>
      <c r="BC83" s="1">
        <v>1.1389049946160851E-2</v>
      </c>
      <c r="BD83" s="1">
        <v>4.0909416324902579E-3</v>
      </c>
      <c r="BE83" s="1">
        <v>7.1994240460763132E-3</v>
      </c>
      <c r="BF83" s="1">
        <v>9.2004784248780926E-3</v>
      </c>
      <c r="BG83" s="1">
        <v>4.1326156357512581E-3</v>
      </c>
      <c r="BH83" s="1">
        <v>4.1202282606456388E-3</v>
      </c>
      <c r="BI83" s="1">
        <v>1.4386123556249745E-2</v>
      </c>
      <c r="BJ83" s="4"/>
    </row>
    <row r="84" spans="1:62">
      <c r="A84" s="1" t="s">
        <v>16</v>
      </c>
      <c r="B84" s="1">
        <v>1.3409388635027381E-2</v>
      </c>
      <c r="C84" s="1">
        <v>1.5336796041061713E-2</v>
      </c>
      <c r="D84" s="1">
        <v>2.4664207097125589E-2</v>
      </c>
      <c r="E84" s="1">
        <v>6.768120103367653E-2</v>
      </c>
      <c r="F84" s="1">
        <v>0.34981081659918611</v>
      </c>
      <c r="G84" s="1">
        <v>0</v>
      </c>
      <c r="H84" s="1">
        <v>7.2049075713285851E-3</v>
      </c>
      <c r="I84" s="1">
        <v>2.8648897529032588E-2</v>
      </c>
      <c r="J84" s="1">
        <v>2.47129691602739E-2</v>
      </c>
      <c r="K84" s="1">
        <v>4.6050881106858503E-2</v>
      </c>
      <c r="L84" s="1">
        <v>2.973322123567167E-2</v>
      </c>
      <c r="M84" s="1">
        <v>1.1356479904192604E-2</v>
      </c>
      <c r="N84" s="1">
        <v>6.6906156395713873E-2</v>
      </c>
      <c r="O84" s="1">
        <v>4.0892269316485704E-3</v>
      </c>
      <c r="P84" s="1">
        <v>0</v>
      </c>
      <c r="Q84" s="1">
        <v>2.7675276752767528E-2</v>
      </c>
      <c r="R84" s="1">
        <v>1.7414642641289096E-2</v>
      </c>
      <c r="S84" s="1">
        <v>3.0786281632904384E-3</v>
      </c>
      <c r="T84" s="1">
        <v>0</v>
      </c>
      <c r="U84" s="1">
        <v>4.4069568425691527E-2</v>
      </c>
      <c r="V84" s="1">
        <v>0</v>
      </c>
      <c r="W84" s="1">
        <v>0</v>
      </c>
      <c r="X84" s="1">
        <v>1.5147095800854915</v>
      </c>
      <c r="Y84" s="1">
        <v>4.1191250978292208E-3</v>
      </c>
      <c r="Z84" s="1">
        <v>0</v>
      </c>
      <c r="AA84" s="1">
        <v>0</v>
      </c>
      <c r="AB84" s="1">
        <v>0</v>
      </c>
      <c r="AC84" s="1">
        <v>0</v>
      </c>
      <c r="AD84" s="1">
        <v>2.8743006723810499E-2</v>
      </c>
      <c r="AE84" s="1">
        <v>0</v>
      </c>
      <c r="AF84" s="1">
        <v>3.3799008562415501E-2</v>
      </c>
      <c r="AG84" s="1">
        <v>1.5371214838346057E-2</v>
      </c>
      <c r="AH84" s="1">
        <v>0</v>
      </c>
      <c r="AI84" s="1">
        <v>2.3658413651933302E-2</v>
      </c>
      <c r="AJ84" s="1">
        <v>8.3359919315831171E-2</v>
      </c>
      <c r="AK84" s="1">
        <v>5.1741087597661313E-3</v>
      </c>
      <c r="AL84" s="1">
        <v>0.26118218225395096</v>
      </c>
      <c r="AM84" s="1">
        <v>0</v>
      </c>
      <c r="AN84" s="1">
        <v>0</v>
      </c>
      <c r="AO84" s="1">
        <v>3.1763271412031106E-2</v>
      </c>
      <c r="AP84" s="1">
        <v>0</v>
      </c>
      <c r="AQ84" s="1">
        <v>1.228513805423888E-2</v>
      </c>
      <c r="AR84" s="1">
        <v>0</v>
      </c>
      <c r="AS84" s="1">
        <v>2.3687408597499432E-2</v>
      </c>
      <c r="AT84" s="1">
        <v>0</v>
      </c>
      <c r="AU84" s="1">
        <v>0.12609306283125057</v>
      </c>
      <c r="AV84" s="1">
        <v>4.0948364112853687E-3</v>
      </c>
      <c r="AW84" s="1">
        <v>3.5957918961124352E-2</v>
      </c>
      <c r="AX84" s="1">
        <v>0</v>
      </c>
      <c r="AY84" s="1">
        <v>0</v>
      </c>
      <c r="AZ84" s="1">
        <v>1.5310965713644108E-2</v>
      </c>
      <c r="BA84" s="1">
        <v>1.9407558733401428E-2</v>
      </c>
      <c r="BB84" s="1">
        <v>4.0636365483471149E-3</v>
      </c>
      <c r="BC84" s="1">
        <v>2.3813468069245419E-2</v>
      </c>
      <c r="BD84" s="1">
        <v>0</v>
      </c>
      <c r="BE84" s="1">
        <v>0</v>
      </c>
      <c r="BF84" s="1">
        <v>1.9423232230298199E-2</v>
      </c>
      <c r="BG84" s="1">
        <v>0</v>
      </c>
      <c r="BH84" s="1">
        <v>3.8112111410972156E-2</v>
      </c>
      <c r="BI84" s="1">
        <v>0</v>
      </c>
      <c r="BJ84" s="4"/>
    </row>
    <row r="85" spans="1:62">
      <c r="A85" s="1" t="s">
        <v>17</v>
      </c>
      <c r="B85" s="1">
        <v>100</v>
      </c>
      <c r="C85" s="1">
        <v>100</v>
      </c>
      <c r="D85" s="1">
        <v>100</v>
      </c>
      <c r="E85" s="1">
        <v>100</v>
      </c>
      <c r="F85" s="1">
        <v>100</v>
      </c>
      <c r="G85" s="1">
        <v>100</v>
      </c>
      <c r="H85" s="1">
        <v>100</v>
      </c>
      <c r="I85" s="1">
        <v>100</v>
      </c>
      <c r="J85" s="1">
        <v>100</v>
      </c>
      <c r="K85" s="1">
        <v>100</v>
      </c>
      <c r="L85" s="1">
        <v>100</v>
      </c>
      <c r="M85" s="1">
        <v>100</v>
      </c>
      <c r="N85" s="1">
        <v>100</v>
      </c>
      <c r="O85" s="1">
        <v>100</v>
      </c>
      <c r="P85" s="1">
        <v>100</v>
      </c>
      <c r="Q85" s="1">
        <v>100</v>
      </c>
      <c r="R85" s="1">
        <v>100</v>
      </c>
      <c r="S85" s="1">
        <v>100</v>
      </c>
      <c r="T85" s="1">
        <v>100</v>
      </c>
      <c r="U85" s="1">
        <v>100</v>
      </c>
      <c r="V85" s="1">
        <v>100</v>
      </c>
      <c r="W85" s="1">
        <v>100</v>
      </c>
      <c r="X85" s="1">
        <v>100</v>
      </c>
      <c r="Y85" s="1">
        <v>100</v>
      </c>
      <c r="Z85" s="1">
        <v>100</v>
      </c>
      <c r="AA85" s="1">
        <v>100</v>
      </c>
      <c r="AB85" s="1">
        <v>100</v>
      </c>
      <c r="AC85" s="1">
        <v>100</v>
      </c>
      <c r="AD85" s="1">
        <v>100</v>
      </c>
      <c r="AE85" s="1">
        <v>100</v>
      </c>
      <c r="AF85" s="1">
        <v>100</v>
      </c>
      <c r="AG85" s="1">
        <v>100</v>
      </c>
      <c r="AH85" s="1">
        <v>100</v>
      </c>
      <c r="AI85" s="1">
        <v>100</v>
      </c>
      <c r="AJ85" s="1">
        <v>100</v>
      </c>
      <c r="AK85" s="1">
        <v>100</v>
      </c>
      <c r="AL85" s="1">
        <v>100</v>
      </c>
      <c r="AM85" s="1">
        <v>100</v>
      </c>
      <c r="AN85" s="1">
        <v>100</v>
      </c>
      <c r="AO85" s="1">
        <v>100</v>
      </c>
      <c r="AP85" s="1">
        <v>100</v>
      </c>
      <c r="AQ85" s="1">
        <v>100</v>
      </c>
      <c r="AR85" s="1">
        <v>100</v>
      </c>
      <c r="AS85" s="1">
        <v>100</v>
      </c>
      <c r="AT85" s="1">
        <v>100</v>
      </c>
      <c r="AU85" s="1">
        <v>100</v>
      </c>
      <c r="AV85" s="1">
        <v>100</v>
      </c>
      <c r="AW85" s="1">
        <v>100</v>
      </c>
      <c r="AX85" s="1">
        <v>100</v>
      </c>
      <c r="AY85" s="1">
        <v>100</v>
      </c>
      <c r="AZ85" s="1">
        <v>100</v>
      </c>
      <c r="BA85" s="1">
        <v>100</v>
      </c>
      <c r="BB85" s="1">
        <v>100</v>
      </c>
      <c r="BC85" s="1">
        <v>100</v>
      </c>
      <c r="BD85" s="1">
        <v>100</v>
      </c>
      <c r="BE85" s="1">
        <v>100</v>
      </c>
      <c r="BF85" s="1">
        <v>100</v>
      </c>
      <c r="BG85" s="1">
        <v>100</v>
      </c>
      <c r="BH85" s="1">
        <v>100</v>
      </c>
      <c r="BI85" s="1">
        <v>100</v>
      </c>
      <c r="BJ85" s="4"/>
    </row>
    <row r="88" spans="1:62">
      <c r="A88" s="135" t="s">
        <v>43</v>
      </c>
      <c r="B88" s="6"/>
      <c r="G88" s="132" t="s">
        <v>210</v>
      </c>
    </row>
    <row r="89" spans="1:62">
      <c r="A89" s="11"/>
      <c r="B89" s="11">
        <v>2</v>
      </c>
      <c r="C89" s="11">
        <v>3</v>
      </c>
      <c r="D89" s="11">
        <v>4</v>
      </c>
      <c r="E89" s="11">
        <v>5</v>
      </c>
      <c r="F89" s="11">
        <v>6</v>
      </c>
      <c r="G89" s="11">
        <v>7</v>
      </c>
      <c r="H89" s="11">
        <v>8</v>
      </c>
      <c r="I89" s="11">
        <v>9</v>
      </c>
      <c r="J89" s="11">
        <v>10</v>
      </c>
      <c r="K89" s="11">
        <v>11</v>
      </c>
      <c r="L89" s="11">
        <v>12</v>
      </c>
      <c r="M89" s="11">
        <v>13</v>
      </c>
      <c r="N89" s="11">
        <v>14</v>
      </c>
      <c r="O89" s="11">
        <v>15</v>
      </c>
      <c r="P89" s="11">
        <v>16</v>
      </c>
      <c r="Q89" s="11">
        <v>17</v>
      </c>
      <c r="R89" s="11">
        <v>18</v>
      </c>
      <c r="S89" s="11">
        <v>19</v>
      </c>
      <c r="T89" s="11">
        <v>20</v>
      </c>
      <c r="U89" s="11">
        <v>21</v>
      </c>
      <c r="V89" s="11">
        <v>22</v>
      </c>
      <c r="W89" s="11">
        <v>23</v>
      </c>
      <c r="X89" s="11">
        <v>24</v>
      </c>
      <c r="Y89" s="11">
        <v>25</v>
      </c>
      <c r="Z89" s="11">
        <v>26</v>
      </c>
      <c r="AA89" s="11">
        <v>27</v>
      </c>
      <c r="AB89" s="11">
        <v>28</v>
      </c>
      <c r="AC89" s="11">
        <v>29</v>
      </c>
      <c r="AD89" s="11">
        <v>30</v>
      </c>
      <c r="AE89" s="11">
        <v>31</v>
      </c>
      <c r="AF89" s="11">
        <v>32</v>
      </c>
      <c r="AG89" s="11">
        <v>33</v>
      </c>
      <c r="AH89" s="11">
        <v>34</v>
      </c>
      <c r="AI89" s="11">
        <v>35</v>
      </c>
      <c r="AJ89" s="11">
        <v>36</v>
      </c>
      <c r="AK89" s="11">
        <v>37</v>
      </c>
      <c r="AL89" s="11">
        <v>38</v>
      </c>
      <c r="AM89" s="11">
        <v>40</v>
      </c>
      <c r="AN89" s="11">
        <v>41</v>
      </c>
      <c r="AO89" s="11">
        <v>42</v>
      </c>
      <c r="AP89" s="11">
        <v>43</v>
      </c>
      <c r="AQ89" s="11">
        <v>44</v>
      </c>
      <c r="AR89" s="11">
        <v>45</v>
      </c>
      <c r="AS89" s="11">
        <v>46</v>
      </c>
      <c r="AT89" s="11">
        <v>47</v>
      </c>
      <c r="AU89" s="11">
        <v>48</v>
      </c>
      <c r="AV89" s="11">
        <v>49</v>
      </c>
      <c r="AW89" s="11">
        <v>50</v>
      </c>
      <c r="AX89" s="11">
        <v>51</v>
      </c>
      <c r="AY89" s="11">
        <v>52</v>
      </c>
      <c r="AZ89" s="11">
        <v>53</v>
      </c>
      <c r="BA89" s="11">
        <v>54</v>
      </c>
      <c r="BB89" s="11">
        <v>55</v>
      </c>
      <c r="BC89" s="11">
        <v>56</v>
      </c>
      <c r="BD89" s="11">
        <v>57</v>
      </c>
      <c r="BG89" s="11"/>
    </row>
    <row r="90" spans="1:62">
      <c r="A90" s="12"/>
      <c r="B90" s="12" t="s">
        <v>0</v>
      </c>
      <c r="C90" s="12" t="s">
        <v>0</v>
      </c>
      <c r="D90" s="12" t="s">
        <v>0</v>
      </c>
      <c r="E90" s="12" t="s">
        <v>0</v>
      </c>
      <c r="F90" s="12" t="s">
        <v>0</v>
      </c>
      <c r="G90" s="12" t="s">
        <v>0</v>
      </c>
      <c r="H90" s="12" t="s">
        <v>0</v>
      </c>
      <c r="I90" s="12" t="s">
        <v>0</v>
      </c>
      <c r="J90" s="12" t="s">
        <v>0</v>
      </c>
      <c r="K90" s="12" t="s">
        <v>0</v>
      </c>
      <c r="L90" s="12" t="s">
        <v>0</v>
      </c>
      <c r="M90" s="12" t="s">
        <v>0</v>
      </c>
      <c r="N90" s="12" t="s">
        <v>0</v>
      </c>
      <c r="O90" s="12" t="s">
        <v>0</v>
      </c>
      <c r="P90" s="12" t="s">
        <v>0</v>
      </c>
      <c r="Q90" s="12" t="s">
        <v>0</v>
      </c>
      <c r="R90" s="12" t="s">
        <v>0</v>
      </c>
      <c r="S90" s="12" t="s">
        <v>0</v>
      </c>
      <c r="T90" s="12" t="s">
        <v>0</v>
      </c>
      <c r="U90" s="12" t="s">
        <v>0</v>
      </c>
      <c r="V90" s="12" t="s">
        <v>0</v>
      </c>
      <c r="W90" s="12" t="s">
        <v>0</v>
      </c>
      <c r="X90" s="12" t="s">
        <v>0</v>
      </c>
      <c r="Y90" s="12" t="s">
        <v>0</v>
      </c>
      <c r="Z90" s="12" t="s">
        <v>0</v>
      </c>
      <c r="AA90" s="12" t="s">
        <v>0</v>
      </c>
      <c r="AB90" s="12" t="s">
        <v>0</v>
      </c>
      <c r="AC90" s="12" t="s">
        <v>0</v>
      </c>
      <c r="AD90" s="12" t="s">
        <v>0</v>
      </c>
      <c r="AE90" s="12" t="s">
        <v>0</v>
      </c>
      <c r="AF90" s="12" t="s">
        <v>0</v>
      </c>
      <c r="AG90" s="12" t="s">
        <v>0</v>
      </c>
      <c r="AH90" s="12" t="s">
        <v>0</v>
      </c>
      <c r="AI90" s="12" t="s">
        <v>0</v>
      </c>
      <c r="AJ90" s="12" t="s">
        <v>0</v>
      </c>
      <c r="AK90" s="12" t="s">
        <v>0</v>
      </c>
      <c r="AL90" s="12" t="s">
        <v>0</v>
      </c>
      <c r="AM90" s="12" t="s">
        <v>0</v>
      </c>
      <c r="AN90" s="12" t="s">
        <v>0</v>
      </c>
      <c r="AO90" s="12" t="s">
        <v>0</v>
      </c>
      <c r="AP90" s="12" t="s">
        <v>0</v>
      </c>
      <c r="AQ90" s="12" t="s">
        <v>0</v>
      </c>
      <c r="AR90" s="12" t="s">
        <v>0</v>
      </c>
      <c r="AS90" s="12" t="s">
        <v>0</v>
      </c>
      <c r="AT90" s="12" t="s">
        <v>0</v>
      </c>
      <c r="AU90" s="12" t="s">
        <v>0</v>
      </c>
      <c r="AV90" s="12" t="s">
        <v>0</v>
      </c>
      <c r="AW90" s="12" t="s">
        <v>0</v>
      </c>
      <c r="AX90" s="12" t="s">
        <v>0</v>
      </c>
      <c r="AY90" s="12" t="s">
        <v>0</v>
      </c>
      <c r="AZ90" s="12" t="s">
        <v>0</v>
      </c>
      <c r="BA90" s="12" t="s">
        <v>0</v>
      </c>
      <c r="BB90" s="12" t="s">
        <v>0</v>
      </c>
      <c r="BC90" s="12" t="s">
        <v>0</v>
      </c>
      <c r="BD90" s="12" t="s">
        <v>0</v>
      </c>
      <c r="BG90" s="12"/>
    </row>
    <row r="91" spans="1:6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G91" s="11"/>
    </row>
    <row r="92" spans="1:62">
      <c r="A92" s="11" t="s">
        <v>1</v>
      </c>
      <c r="B92" s="13">
        <v>73.25</v>
      </c>
      <c r="C92" s="13">
        <v>75.531000000000006</v>
      </c>
      <c r="D92" s="13">
        <v>74.391000000000005</v>
      </c>
      <c r="E92" s="13">
        <v>74.165999999999997</v>
      </c>
      <c r="F92" s="13">
        <v>73.897999999999996</v>
      </c>
      <c r="G92" s="13">
        <v>73.42</v>
      </c>
      <c r="H92" s="13">
        <v>73.602999999999994</v>
      </c>
      <c r="I92" s="13">
        <v>73.989999999999995</v>
      </c>
      <c r="J92" s="13">
        <v>73.8</v>
      </c>
      <c r="K92" s="13">
        <v>73.558000000000007</v>
      </c>
      <c r="L92" s="13">
        <v>74.528999999999996</v>
      </c>
      <c r="M92" s="13">
        <v>72.930000000000007</v>
      </c>
      <c r="N92" s="13">
        <v>73.631</v>
      </c>
      <c r="O92" s="13">
        <v>73.951999999999998</v>
      </c>
      <c r="P92" s="13">
        <v>74.334000000000003</v>
      </c>
      <c r="Q92" s="13">
        <v>74.676000000000002</v>
      </c>
      <c r="R92" s="13">
        <v>74.397999999999996</v>
      </c>
      <c r="S92" s="13">
        <v>72.819000000000003</v>
      </c>
      <c r="T92" s="13">
        <v>74.260000000000005</v>
      </c>
      <c r="U92" s="13">
        <v>74.179000000000002</v>
      </c>
      <c r="V92" s="13">
        <v>73.150999999999996</v>
      </c>
      <c r="W92" s="13">
        <v>74.343999999999994</v>
      </c>
      <c r="X92" s="13">
        <v>70.991</v>
      </c>
      <c r="Y92" s="13">
        <v>74.094999999999999</v>
      </c>
      <c r="Z92" s="13">
        <v>73.635999999999996</v>
      </c>
      <c r="AA92" s="13">
        <v>73.591999999999999</v>
      </c>
      <c r="AB92" s="13">
        <v>74.058999999999997</v>
      </c>
      <c r="AC92" s="13">
        <v>74.674000000000007</v>
      </c>
      <c r="AD92" s="13">
        <v>74.042000000000002</v>
      </c>
      <c r="AE92" s="13">
        <v>74.317999999999998</v>
      </c>
      <c r="AF92" s="13">
        <v>72.891999999999996</v>
      </c>
      <c r="AG92" s="13">
        <v>73.423000000000002</v>
      </c>
      <c r="AH92" s="13">
        <v>73.3</v>
      </c>
      <c r="AI92" s="13">
        <v>74.584000000000003</v>
      </c>
      <c r="AJ92" s="13">
        <v>75.084999999999994</v>
      </c>
      <c r="AK92" s="13">
        <v>74.105000000000004</v>
      </c>
      <c r="AL92" s="13">
        <v>74.436999999999998</v>
      </c>
      <c r="AM92" s="13">
        <v>74.429000000000002</v>
      </c>
      <c r="AN92" s="13">
        <v>73.974000000000004</v>
      </c>
      <c r="AO92" s="13">
        <v>74.236000000000004</v>
      </c>
      <c r="AP92" s="13">
        <v>74.44</v>
      </c>
      <c r="AQ92" s="13">
        <v>74.524000000000001</v>
      </c>
      <c r="AR92" s="13">
        <v>74.17</v>
      </c>
      <c r="AS92" s="13">
        <v>74.858000000000004</v>
      </c>
      <c r="AT92" s="13">
        <v>73.402000000000001</v>
      </c>
      <c r="AU92" s="13">
        <v>74.385999999999996</v>
      </c>
      <c r="AV92" s="13">
        <v>73.772000000000006</v>
      </c>
      <c r="AW92" s="13">
        <v>74.173000000000002</v>
      </c>
      <c r="AX92" s="13">
        <v>74.245000000000005</v>
      </c>
      <c r="AY92" s="13">
        <v>74.757999999999996</v>
      </c>
      <c r="AZ92" s="13">
        <v>73.989000000000004</v>
      </c>
      <c r="BA92" s="13">
        <v>73.798000000000002</v>
      </c>
      <c r="BB92" s="13">
        <v>74.534999999999997</v>
      </c>
      <c r="BC92" s="13">
        <v>74.296000000000006</v>
      </c>
      <c r="BD92" s="13">
        <v>74.384</v>
      </c>
      <c r="BG92" s="15"/>
    </row>
    <row r="93" spans="1:62">
      <c r="A93" s="11" t="s">
        <v>2</v>
      </c>
      <c r="B93" s="13">
        <v>0.32800000000000001</v>
      </c>
      <c r="C93" s="13">
        <v>0.215</v>
      </c>
      <c r="D93" s="13">
        <v>0.24299999999999999</v>
      </c>
      <c r="E93" s="13">
        <v>0.27300000000000002</v>
      </c>
      <c r="F93" s="13">
        <v>0.29199999999999998</v>
      </c>
      <c r="G93" s="13">
        <v>0.309</v>
      </c>
      <c r="H93" s="13">
        <v>0.32200000000000001</v>
      </c>
      <c r="I93" s="13">
        <v>0.23300000000000001</v>
      </c>
      <c r="J93" s="13">
        <v>0.315</v>
      </c>
      <c r="K93" s="13">
        <v>0.26900000000000002</v>
      </c>
      <c r="L93" s="13">
        <v>0.28199999999999997</v>
      </c>
      <c r="M93" s="13">
        <v>0.25700000000000001</v>
      </c>
      <c r="N93" s="13">
        <v>0.251</v>
      </c>
      <c r="O93" s="13">
        <v>0.34</v>
      </c>
      <c r="P93" s="13">
        <v>0.26400000000000001</v>
      </c>
      <c r="Q93" s="13">
        <v>0.222</v>
      </c>
      <c r="R93" s="13">
        <v>0.28999999999999998</v>
      </c>
      <c r="S93" s="13">
        <v>0.29499999999999998</v>
      </c>
      <c r="T93" s="13">
        <v>0.33300000000000002</v>
      </c>
      <c r="U93" s="13">
        <v>0.23</v>
      </c>
      <c r="V93" s="13">
        <v>0.26400000000000001</v>
      </c>
      <c r="W93" s="13">
        <v>0.312</v>
      </c>
      <c r="X93" s="13">
        <v>0.33500000000000002</v>
      </c>
      <c r="Y93" s="13">
        <v>0.309</v>
      </c>
      <c r="Z93" s="13">
        <v>0.24299999999999999</v>
      </c>
      <c r="AA93" s="13">
        <v>0.27400000000000002</v>
      </c>
      <c r="AB93" s="13">
        <v>0.26500000000000001</v>
      </c>
      <c r="AC93" s="13">
        <v>0.251</v>
      </c>
      <c r="AD93" s="13">
        <v>0.29799999999999999</v>
      </c>
      <c r="AE93" s="13">
        <v>0.28699999999999998</v>
      </c>
      <c r="AF93" s="13">
        <v>0.28299999999999997</v>
      </c>
      <c r="AG93" s="13">
        <v>0.28899999999999998</v>
      </c>
      <c r="AH93" s="13">
        <v>0.316</v>
      </c>
      <c r="AI93" s="13">
        <v>0.23599999999999999</v>
      </c>
      <c r="AJ93" s="13">
        <v>0.221</v>
      </c>
      <c r="AK93" s="13">
        <v>0.26300000000000001</v>
      </c>
      <c r="AL93" s="13">
        <v>0.224</v>
      </c>
      <c r="AM93" s="13">
        <v>0.28100000000000003</v>
      </c>
      <c r="AN93" s="13">
        <v>0.255</v>
      </c>
      <c r="AO93" s="13">
        <v>0.30199999999999999</v>
      </c>
      <c r="AP93" s="13">
        <v>0.24099999999999999</v>
      </c>
      <c r="AQ93" s="13">
        <v>0.219</v>
      </c>
      <c r="AR93" s="13">
        <v>0.32400000000000001</v>
      </c>
      <c r="AS93" s="13">
        <v>0.20899999999999999</v>
      </c>
      <c r="AT93" s="13">
        <v>0.318</v>
      </c>
      <c r="AU93" s="13">
        <v>0.27200000000000002</v>
      </c>
      <c r="AV93" s="13">
        <v>0.224</v>
      </c>
      <c r="AW93" s="13">
        <v>0.23799999999999999</v>
      </c>
      <c r="AX93" s="13">
        <v>0.28199999999999997</v>
      </c>
      <c r="AY93" s="13">
        <v>0.20399999999999999</v>
      </c>
      <c r="AZ93" s="13">
        <v>0.26200000000000001</v>
      </c>
      <c r="BA93" s="13">
        <v>0.315</v>
      </c>
      <c r="BB93" s="13">
        <v>0.248</v>
      </c>
      <c r="BC93" s="13">
        <v>0.28999999999999998</v>
      </c>
      <c r="BD93" s="13">
        <v>0.27300000000000002</v>
      </c>
      <c r="BG93" s="15"/>
    </row>
    <row r="94" spans="1:62">
      <c r="A94" s="11" t="s">
        <v>3</v>
      </c>
      <c r="B94" s="13">
        <v>11.438000000000001</v>
      </c>
      <c r="C94" s="13">
        <v>10.968</v>
      </c>
      <c r="D94" s="13">
        <v>11.384</v>
      </c>
      <c r="E94" s="13">
        <v>11.638</v>
      </c>
      <c r="F94" s="13">
        <v>11.493</v>
      </c>
      <c r="G94" s="13">
        <v>10.585000000000001</v>
      </c>
      <c r="H94" s="13">
        <v>11.5</v>
      </c>
      <c r="I94" s="13">
        <v>11.16</v>
      </c>
      <c r="J94" s="13">
        <v>11.521000000000001</v>
      </c>
      <c r="K94" s="13">
        <v>11.43</v>
      </c>
      <c r="L94" s="13">
        <v>11.622</v>
      </c>
      <c r="M94" s="13">
        <v>11.404999999999999</v>
      </c>
      <c r="N94" s="13">
        <v>11.544</v>
      </c>
      <c r="O94" s="13">
        <v>11.513999999999999</v>
      </c>
      <c r="P94" s="13">
        <v>11.507</v>
      </c>
      <c r="Q94" s="13">
        <v>11.603999999999999</v>
      </c>
      <c r="R94" s="13">
        <v>11.573</v>
      </c>
      <c r="S94" s="13">
        <v>11.196</v>
      </c>
      <c r="T94" s="13">
        <v>11.622</v>
      </c>
      <c r="U94" s="13">
        <v>11.247</v>
      </c>
      <c r="V94" s="13">
        <v>11.362</v>
      </c>
      <c r="W94" s="13">
        <v>11.597</v>
      </c>
      <c r="X94" s="13">
        <v>11.305</v>
      </c>
      <c r="Y94" s="13">
        <v>11.712</v>
      </c>
      <c r="Z94" s="13">
        <v>11.464</v>
      </c>
      <c r="AA94" s="13">
        <v>11.452</v>
      </c>
      <c r="AB94" s="13">
        <v>11.554</v>
      </c>
      <c r="AC94" s="13">
        <v>11.289</v>
      </c>
      <c r="AD94" s="13">
        <v>11.446</v>
      </c>
      <c r="AE94" s="13">
        <v>11.62</v>
      </c>
      <c r="AF94" s="13">
        <v>11.353999999999999</v>
      </c>
      <c r="AG94" s="13">
        <v>11.515000000000001</v>
      </c>
      <c r="AH94" s="13">
        <v>11.327</v>
      </c>
      <c r="AI94" s="13">
        <v>11.382</v>
      </c>
      <c r="AJ94" s="13">
        <v>11.403</v>
      </c>
      <c r="AK94" s="13">
        <v>11.518000000000001</v>
      </c>
      <c r="AL94" s="13">
        <v>11.446999999999999</v>
      </c>
      <c r="AM94" s="13">
        <v>11.56</v>
      </c>
      <c r="AN94" s="13">
        <v>11.401999999999999</v>
      </c>
      <c r="AO94" s="13">
        <v>11.62</v>
      </c>
      <c r="AP94" s="13">
        <v>11.53</v>
      </c>
      <c r="AQ94" s="13">
        <v>11.343</v>
      </c>
      <c r="AR94" s="13">
        <v>11.500999999999999</v>
      </c>
      <c r="AS94" s="13">
        <v>11.257999999999999</v>
      </c>
      <c r="AT94" s="13">
        <v>11.36</v>
      </c>
      <c r="AU94" s="13">
        <v>11.608000000000001</v>
      </c>
      <c r="AV94" s="13">
        <v>11.568</v>
      </c>
      <c r="AW94" s="13">
        <v>11.48</v>
      </c>
      <c r="AX94" s="13">
        <v>11.502000000000001</v>
      </c>
      <c r="AY94" s="13">
        <v>11.250999999999999</v>
      </c>
      <c r="AZ94" s="13">
        <v>11.497</v>
      </c>
      <c r="BA94" s="13">
        <v>11.499000000000001</v>
      </c>
      <c r="BB94" s="13">
        <v>11.61</v>
      </c>
      <c r="BC94" s="13">
        <v>11.509</v>
      </c>
      <c r="BD94" s="13">
        <v>11.643000000000001</v>
      </c>
      <c r="BG94" s="15"/>
    </row>
    <row r="95" spans="1:62">
      <c r="A95" s="11" t="s">
        <v>4</v>
      </c>
      <c r="B95" s="13">
        <v>8.9999999999999993E-3</v>
      </c>
      <c r="C95" s="13">
        <v>0.01</v>
      </c>
      <c r="D95" s="13">
        <v>6.0000000000000001E-3</v>
      </c>
      <c r="E95" s="13">
        <v>0</v>
      </c>
      <c r="F95" s="13">
        <v>5.0000000000000001E-3</v>
      </c>
      <c r="G95" s="13">
        <v>1.0999999999999999E-2</v>
      </c>
      <c r="H95" s="13">
        <v>0</v>
      </c>
      <c r="I95" s="13">
        <v>2.1999999999999999E-2</v>
      </c>
      <c r="J95" s="13">
        <v>8.0000000000000002E-3</v>
      </c>
      <c r="K95" s="13">
        <v>2.9000000000000001E-2</v>
      </c>
      <c r="L95" s="13">
        <v>8.0000000000000002E-3</v>
      </c>
      <c r="M95" s="13">
        <v>0.02</v>
      </c>
      <c r="N95" s="13">
        <v>0</v>
      </c>
      <c r="O95" s="13">
        <v>3.4000000000000002E-2</v>
      </c>
      <c r="P95" s="13">
        <v>1.6E-2</v>
      </c>
      <c r="Q95" s="13">
        <v>0</v>
      </c>
      <c r="R95" s="13">
        <v>0</v>
      </c>
      <c r="S95" s="13">
        <v>4.0000000000000001E-3</v>
      </c>
      <c r="T95" s="13">
        <v>0</v>
      </c>
      <c r="U95" s="13">
        <v>0</v>
      </c>
      <c r="V95" s="13">
        <v>0</v>
      </c>
      <c r="W95" s="13">
        <v>8.0000000000000002E-3</v>
      </c>
      <c r="X95" s="13">
        <v>5.0000000000000001E-3</v>
      </c>
      <c r="Y95" s="13">
        <v>0</v>
      </c>
      <c r="Z95" s="13">
        <v>0</v>
      </c>
      <c r="AA95" s="13">
        <v>0.02</v>
      </c>
      <c r="AB95" s="13">
        <v>0</v>
      </c>
      <c r="AC95" s="13">
        <v>1.2999999999999999E-2</v>
      </c>
      <c r="AD95" s="13">
        <v>0</v>
      </c>
      <c r="AE95" s="13">
        <v>1E-3</v>
      </c>
      <c r="AF95" s="13">
        <v>0</v>
      </c>
      <c r="AG95" s="13">
        <v>5.0000000000000001E-3</v>
      </c>
      <c r="AH95" s="13">
        <v>0</v>
      </c>
      <c r="AI95" s="13">
        <v>0</v>
      </c>
      <c r="AJ95" s="13">
        <v>4.4999999999999998E-2</v>
      </c>
      <c r="AK95" s="13">
        <v>0</v>
      </c>
      <c r="AL95" s="13">
        <v>1.6E-2</v>
      </c>
      <c r="AM95" s="13">
        <v>1.4E-2</v>
      </c>
      <c r="AN95" s="13">
        <v>0.03</v>
      </c>
      <c r="AO95" s="13">
        <v>4.0000000000000001E-3</v>
      </c>
      <c r="AP95" s="13">
        <v>0</v>
      </c>
      <c r="AQ95" s="13">
        <v>8.9999999999999993E-3</v>
      </c>
      <c r="AR95" s="13">
        <v>0</v>
      </c>
      <c r="AS95" s="13">
        <v>0</v>
      </c>
      <c r="AT95" s="13">
        <v>2.3E-2</v>
      </c>
      <c r="AU95" s="13">
        <v>8.9999999999999993E-3</v>
      </c>
      <c r="AV95" s="13">
        <v>0</v>
      </c>
      <c r="AW95" s="13">
        <v>0</v>
      </c>
      <c r="AX95" s="13">
        <v>0</v>
      </c>
      <c r="AY95" s="13">
        <v>0</v>
      </c>
      <c r="AZ95" s="13">
        <v>5.0000000000000001E-3</v>
      </c>
      <c r="BA95" s="13">
        <v>0</v>
      </c>
      <c r="BB95" s="13">
        <v>5.0000000000000001E-3</v>
      </c>
      <c r="BC95" s="13">
        <v>5.0000000000000001E-3</v>
      </c>
      <c r="BD95" s="13">
        <v>5.0000000000000001E-3</v>
      </c>
      <c r="BG95" s="15"/>
    </row>
    <row r="96" spans="1:62">
      <c r="A96" s="11" t="s">
        <v>5</v>
      </c>
      <c r="B96" s="13">
        <v>1.9950000000000001</v>
      </c>
      <c r="C96" s="13">
        <v>1.6060000000000001</v>
      </c>
      <c r="D96" s="13">
        <v>1.76</v>
      </c>
      <c r="E96" s="13">
        <v>1.8380000000000001</v>
      </c>
      <c r="F96" s="13">
        <v>1.883</v>
      </c>
      <c r="G96" s="13">
        <v>3.29</v>
      </c>
      <c r="H96" s="13">
        <v>1.9530000000000001</v>
      </c>
      <c r="I96" s="13">
        <v>2.25</v>
      </c>
      <c r="J96" s="13">
        <v>2.242</v>
      </c>
      <c r="K96" s="13">
        <v>2.0110000000000001</v>
      </c>
      <c r="L96" s="13">
        <v>1.8440000000000001</v>
      </c>
      <c r="M96" s="13">
        <v>1.9910000000000001</v>
      </c>
      <c r="N96" s="13">
        <v>1.839</v>
      </c>
      <c r="O96" s="13">
        <v>1.958</v>
      </c>
      <c r="P96" s="13">
        <v>1.6830000000000001</v>
      </c>
      <c r="Q96" s="13">
        <v>1.7370000000000001</v>
      </c>
      <c r="R96" s="13">
        <v>1.64</v>
      </c>
      <c r="S96" s="13">
        <v>1.954</v>
      </c>
      <c r="T96" s="13">
        <v>1.7909999999999999</v>
      </c>
      <c r="U96" s="13">
        <v>1.8029999999999999</v>
      </c>
      <c r="V96" s="13">
        <v>1.974</v>
      </c>
      <c r="W96" s="13">
        <v>1.8140000000000001</v>
      </c>
      <c r="X96" s="13">
        <v>2.7749999999999999</v>
      </c>
      <c r="Y96" s="13">
        <v>1.762</v>
      </c>
      <c r="Z96" s="13">
        <v>2.153</v>
      </c>
      <c r="AA96" s="13">
        <v>2.0310000000000001</v>
      </c>
      <c r="AB96" s="13">
        <v>1.8959999999999999</v>
      </c>
      <c r="AC96" s="13">
        <v>1.4930000000000001</v>
      </c>
      <c r="AD96" s="13">
        <v>1.8720000000000001</v>
      </c>
      <c r="AE96" s="13">
        <v>2.12</v>
      </c>
      <c r="AF96" s="13">
        <v>2.7879999999999998</v>
      </c>
      <c r="AG96" s="13">
        <v>1.7789999999999999</v>
      </c>
      <c r="AH96" s="13">
        <v>1.8720000000000001</v>
      </c>
      <c r="AI96" s="13">
        <v>1.1259999999999999</v>
      </c>
      <c r="AJ96" s="13">
        <v>1.3120000000000001</v>
      </c>
      <c r="AK96" s="13">
        <v>1.8859999999999999</v>
      </c>
      <c r="AL96" s="13">
        <v>1.528</v>
      </c>
      <c r="AM96" s="13">
        <v>1.8740000000000001</v>
      </c>
      <c r="AN96" s="13">
        <v>1.887</v>
      </c>
      <c r="AO96" s="13">
        <v>1.93</v>
      </c>
      <c r="AP96" s="13">
        <v>1.667</v>
      </c>
      <c r="AQ96" s="13">
        <v>1.353</v>
      </c>
      <c r="AR96" s="13">
        <v>2.008</v>
      </c>
      <c r="AS96" s="13">
        <v>1.3859999999999999</v>
      </c>
      <c r="AT96" s="13">
        <v>1.7889999999999999</v>
      </c>
      <c r="AU96" s="13">
        <v>1.7230000000000001</v>
      </c>
      <c r="AV96" s="13">
        <v>1.841</v>
      </c>
      <c r="AW96" s="13">
        <v>1.8220000000000001</v>
      </c>
      <c r="AX96" s="13">
        <v>1.8520000000000001</v>
      </c>
      <c r="AY96" s="13">
        <v>1.581</v>
      </c>
      <c r="AZ96" s="13">
        <v>2.008</v>
      </c>
      <c r="BA96" s="13">
        <v>2.0329999999999999</v>
      </c>
      <c r="BB96" s="13">
        <v>1.875</v>
      </c>
      <c r="BC96" s="13">
        <v>1.986</v>
      </c>
      <c r="BD96" s="13">
        <v>1.8380000000000001</v>
      </c>
      <c r="BG96" s="15"/>
    </row>
    <row r="97" spans="1:59">
      <c r="A97" s="11" t="s">
        <v>6</v>
      </c>
      <c r="B97" s="13">
        <v>4.3999999999999997E-2</v>
      </c>
      <c r="C97" s="13">
        <v>1.0999999999999999E-2</v>
      </c>
      <c r="D97" s="13">
        <v>1.7000000000000001E-2</v>
      </c>
      <c r="E97" s="13">
        <v>0.01</v>
      </c>
      <c r="F97" s="13">
        <v>5.8999999999999997E-2</v>
      </c>
      <c r="G97" s="13">
        <v>4.7E-2</v>
      </c>
      <c r="H97" s="13">
        <v>3.5000000000000003E-2</v>
      </c>
      <c r="I97" s="13">
        <v>3.5000000000000003E-2</v>
      </c>
      <c r="J97" s="13">
        <v>6.0000000000000001E-3</v>
      </c>
      <c r="K97" s="13">
        <v>2.5999999999999999E-2</v>
      </c>
      <c r="L97" s="13">
        <v>4.3999999999999997E-2</v>
      </c>
      <c r="M97" s="13">
        <v>4.3999999999999997E-2</v>
      </c>
      <c r="N97" s="13">
        <v>0.01</v>
      </c>
      <c r="O97" s="13">
        <v>3.3000000000000002E-2</v>
      </c>
      <c r="P97" s="13">
        <v>3.3000000000000002E-2</v>
      </c>
      <c r="Q97" s="13">
        <v>3.6999999999999998E-2</v>
      </c>
      <c r="R97" s="13">
        <v>2.5000000000000001E-2</v>
      </c>
      <c r="S97" s="13">
        <v>1.7999999999999999E-2</v>
      </c>
      <c r="T97" s="13">
        <v>0</v>
      </c>
      <c r="U97" s="13">
        <v>4.2000000000000003E-2</v>
      </c>
      <c r="V97" s="13">
        <v>6.0000000000000001E-3</v>
      </c>
      <c r="W97" s="13">
        <v>3.3000000000000002E-2</v>
      </c>
      <c r="X97" s="13">
        <v>4.8000000000000001E-2</v>
      </c>
      <c r="Y97" s="13">
        <v>0.01</v>
      </c>
      <c r="Z97" s="13">
        <v>1E-3</v>
      </c>
      <c r="AA97" s="13">
        <v>5.1999999999999998E-2</v>
      </c>
      <c r="AB97" s="13">
        <v>0.06</v>
      </c>
      <c r="AC97" s="13">
        <v>4.0000000000000001E-3</v>
      </c>
      <c r="AD97" s="13">
        <v>3.3000000000000002E-2</v>
      </c>
      <c r="AE97" s="13">
        <v>1.9E-2</v>
      </c>
      <c r="AF97" s="13">
        <v>2.8000000000000001E-2</v>
      </c>
      <c r="AG97" s="13">
        <v>4.5999999999999999E-2</v>
      </c>
      <c r="AH97" s="13">
        <v>3.1E-2</v>
      </c>
      <c r="AI97" s="13">
        <v>0</v>
      </c>
      <c r="AJ97" s="13">
        <v>2.5999999999999999E-2</v>
      </c>
      <c r="AK97" s="13">
        <v>2.4E-2</v>
      </c>
      <c r="AL97" s="13">
        <v>4.5999999999999999E-2</v>
      </c>
      <c r="AM97" s="13">
        <v>3.4000000000000002E-2</v>
      </c>
      <c r="AN97" s="13">
        <v>2.9000000000000001E-2</v>
      </c>
      <c r="AO97" s="13">
        <v>3.2000000000000001E-2</v>
      </c>
      <c r="AP97" s="13">
        <v>1.7999999999999999E-2</v>
      </c>
      <c r="AQ97" s="13">
        <v>0</v>
      </c>
      <c r="AR97" s="13">
        <v>4.7E-2</v>
      </c>
      <c r="AS97" s="13">
        <v>4.4999999999999998E-2</v>
      </c>
      <c r="AT97" s="13">
        <v>4.2000000000000003E-2</v>
      </c>
      <c r="AU97" s="13">
        <v>5.8000000000000003E-2</v>
      </c>
      <c r="AV97" s="13">
        <v>5.8999999999999997E-2</v>
      </c>
      <c r="AW97" s="13">
        <v>1.4999999999999999E-2</v>
      </c>
      <c r="AX97" s="13">
        <v>0.01</v>
      </c>
      <c r="AY97" s="13">
        <v>4.9000000000000002E-2</v>
      </c>
      <c r="AZ97" s="13">
        <v>1.2E-2</v>
      </c>
      <c r="BA97" s="13">
        <v>3.4000000000000002E-2</v>
      </c>
      <c r="BB97" s="13">
        <v>4.7E-2</v>
      </c>
      <c r="BC97" s="13">
        <v>2.7E-2</v>
      </c>
      <c r="BD97" s="13">
        <v>3.0000000000000001E-3</v>
      </c>
      <c r="BG97" s="15"/>
    </row>
    <row r="98" spans="1:59">
      <c r="A98" s="11" t="s">
        <v>7</v>
      </c>
      <c r="B98" s="13">
        <v>8.2000000000000003E-2</v>
      </c>
      <c r="C98" s="13">
        <v>9.9000000000000005E-2</v>
      </c>
      <c r="D98" s="13">
        <v>3.7999999999999999E-2</v>
      </c>
      <c r="E98" s="13">
        <v>8.5999999999999993E-2</v>
      </c>
      <c r="F98" s="13">
        <v>6.3E-2</v>
      </c>
      <c r="G98" s="13">
        <v>0.21</v>
      </c>
      <c r="H98" s="13">
        <v>0.14899999999999999</v>
      </c>
      <c r="I98" s="13">
        <v>0.13</v>
      </c>
      <c r="J98" s="13">
        <v>0.108</v>
      </c>
      <c r="K98" s="13">
        <v>8.6999999999999994E-2</v>
      </c>
      <c r="L98" s="13">
        <v>8.2000000000000003E-2</v>
      </c>
      <c r="M98" s="13">
        <v>0.08</v>
      </c>
      <c r="N98" s="13">
        <v>7.6999999999999999E-2</v>
      </c>
      <c r="O98" s="13">
        <v>7.0999999999999994E-2</v>
      </c>
      <c r="P98" s="13">
        <v>6.0999999999999999E-2</v>
      </c>
      <c r="Q98" s="13">
        <v>6.7000000000000004E-2</v>
      </c>
      <c r="R98" s="13">
        <v>9.1999999999999998E-2</v>
      </c>
      <c r="S98" s="13">
        <v>0.122</v>
      </c>
      <c r="T98" s="13">
        <v>8.2000000000000003E-2</v>
      </c>
      <c r="U98" s="13">
        <v>6.0999999999999999E-2</v>
      </c>
      <c r="V98" s="13">
        <v>8.7999999999999995E-2</v>
      </c>
      <c r="W98" s="13">
        <v>9.0999999999999998E-2</v>
      </c>
      <c r="X98" s="13">
        <v>0.124</v>
      </c>
      <c r="Y98" s="13">
        <v>0.10100000000000001</v>
      </c>
      <c r="Z98" s="13">
        <v>0.111</v>
      </c>
      <c r="AA98" s="13">
        <v>0.11700000000000001</v>
      </c>
      <c r="AB98" s="13">
        <v>9.5000000000000001E-2</v>
      </c>
      <c r="AC98" s="13">
        <v>0.03</v>
      </c>
      <c r="AD98" s="13">
        <v>7.5999999999999998E-2</v>
      </c>
      <c r="AE98" s="13">
        <v>8.5000000000000006E-2</v>
      </c>
      <c r="AF98" s="13">
        <v>0.17199999999999999</v>
      </c>
      <c r="AG98" s="13">
        <v>6.2E-2</v>
      </c>
      <c r="AH98" s="13">
        <v>8.3000000000000004E-2</v>
      </c>
      <c r="AI98" s="13">
        <v>4.3999999999999997E-2</v>
      </c>
      <c r="AJ98" s="13">
        <v>2.1000000000000001E-2</v>
      </c>
      <c r="AK98" s="13">
        <v>9.0999999999999998E-2</v>
      </c>
      <c r="AL98" s="13">
        <v>0.09</v>
      </c>
      <c r="AM98" s="13">
        <v>8.3000000000000004E-2</v>
      </c>
      <c r="AN98" s="13">
        <v>7.0000000000000007E-2</v>
      </c>
      <c r="AO98" s="13">
        <v>8.6999999999999994E-2</v>
      </c>
      <c r="AP98" s="13">
        <v>7.5999999999999998E-2</v>
      </c>
      <c r="AQ98" s="13">
        <v>5.3999999999999999E-2</v>
      </c>
      <c r="AR98" s="13">
        <v>6.8000000000000005E-2</v>
      </c>
      <c r="AS98" s="13">
        <v>5.5E-2</v>
      </c>
      <c r="AT98" s="13">
        <v>7.5999999999999998E-2</v>
      </c>
      <c r="AU98" s="13">
        <v>0.08</v>
      </c>
      <c r="AV98" s="13">
        <v>8.2000000000000003E-2</v>
      </c>
      <c r="AW98" s="13">
        <v>0.108</v>
      </c>
      <c r="AX98" s="13">
        <v>6.0999999999999999E-2</v>
      </c>
      <c r="AY98" s="13">
        <v>0.05</v>
      </c>
      <c r="AZ98" s="13">
        <v>0.127</v>
      </c>
      <c r="BA98" s="13">
        <v>8.7999999999999995E-2</v>
      </c>
      <c r="BB98" s="13">
        <v>6.3E-2</v>
      </c>
      <c r="BC98" s="13">
        <v>9.9000000000000005E-2</v>
      </c>
      <c r="BD98" s="13">
        <v>7.3999999999999996E-2</v>
      </c>
      <c r="BG98" s="15"/>
    </row>
    <row r="99" spans="1:59">
      <c r="A99" s="11" t="s">
        <v>8</v>
      </c>
      <c r="B99" s="13">
        <v>1.036</v>
      </c>
      <c r="C99" s="13">
        <v>1.2470000000000001</v>
      </c>
      <c r="D99" s="13">
        <v>0.55800000000000005</v>
      </c>
      <c r="E99" s="13">
        <v>0.98099999999999998</v>
      </c>
      <c r="F99" s="13">
        <v>0.92600000000000005</v>
      </c>
      <c r="G99" s="13">
        <v>2.6219999999999999</v>
      </c>
      <c r="H99" s="13">
        <v>1.4830000000000001</v>
      </c>
      <c r="I99" s="13">
        <v>1.4730000000000001</v>
      </c>
      <c r="J99" s="13">
        <v>1.3</v>
      </c>
      <c r="K99" s="13">
        <v>1.1379999999999999</v>
      </c>
      <c r="L99" s="13">
        <v>0.91</v>
      </c>
      <c r="M99" s="13">
        <v>0.85699999999999998</v>
      </c>
      <c r="N99" s="13">
        <v>0.76400000000000001</v>
      </c>
      <c r="O99" s="13">
        <v>0.80500000000000005</v>
      </c>
      <c r="P99" s="13">
        <v>0.73199999999999998</v>
      </c>
      <c r="Q99" s="13">
        <v>0.69599999999999995</v>
      </c>
      <c r="R99" s="13">
        <v>1.123</v>
      </c>
      <c r="S99" s="13">
        <v>1.125</v>
      </c>
      <c r="T99" s="13">
        <v>0.98899999999999999</v>
      </c>
      <c r="U99" s="13">
        <v>0.97699999999999998</v>
      </c>
      <c r="V99" s="13">
        <v>0.876</v>
      </c>
      <c r="W99" s="13">
        <v>0.95699999999999996</v>
      </c>
      <c r="X99" s="13">
        <v>0.93100000000000005</v>
      </c>
      <c r="Y99" s="13">
        <v>1.141</v>
      </c>
      <c r="Z99" s="13">
        <v>1.1200000000000001</v>
      </c>
      <c r="AA99" s="13">
        <v>1.2050000000000001</v>
      </c>
      <c r="AB99" s="13">
        <v>1.1220000000000001</v>
      </c>
      <c r="AC99" s="13">
        <v>0.51</v>
      </c>
      <c r="AD99" s="13">
        <v>0.82599999999999996</v>
      </c>
      <c r="AE99" s="13">
        <v>0.85799999999999998</v>
      </c>
      <c r="AF99" s="13">
        <v>1.847</v>
      </c>
      <c r="AG99" s="13">
        <v>0.80900000000000005</v>
      </c>
      <c r="AH99" s="13">
        <v>0.85899999999999999</v>
      </c>
      <c r="AI99" s="13">
        <v>0.81299999999999994</v>
      </c>
      <c r="AJ99" s="13">
        <v>0.47299999999999998</v>
      </c>
      <c r="AK99" s="13">
        <v>0.75800000000000001</v>
      </c>
      <c r="AL99" s="13">
        <v>0.92500000000000004</v>
      </c>
      <c r="AM99" s="13">
        <v>0.875</v>
      </c>
      <c r="AN99" s="13">
        <v>0.87</v>
      </c>
      <c r="AO99" s="13">
        <v>0.82199999999999995</v>
      </c>
      <c r="AP99" s="13">
        <v>0.84199999999999997</v>
      </c>
      <c r="AQ99" s="13">
        <v>0.80900000000000005</v>
      </c>
      <c r="AR99" s="13">
        <v>0.83099999999999996</v>
      </c>
      <c r="AS99" s="13">
        <v>0.86</v>
      </c>
      <c r="AT99" s="13">
        <v>1.0289999999999999</v>
      </c>
      <c r="AU99" s="13">
        <v>0.80800000000000005</v>
      </c>
      <c r="AV99" s="13">
        <v>0.77800000000000002</v>
      </c>
      <c r="AW99" s="13">
        <v>1.026</v>
      </c>
      <c r="AX99" s="13">
        <v>0.92800000000000005</v>
      </c>
      <c r="AY99" s="13">
        <v>0.71599999999999997</v>
      </c>
      <c r="AZ99" s="13">
        <v>1.1419999999999999</v>
      </c>
      <c r="BA99" s="13">
        <v>0.92500000000000004</v>
      </c>
      <c r="BB99" s="13">
        <v>0.70299999999999996</v>
      </c>
      <c r="BC99" s="13">
        <v>0.81799999999999995</v>
      </c>
      <c r="BD99" s="13">
        <v>0.91200000000000003</v>
      </c>
      <c r="BG99" s="15"/>
    </row>
    <row r="100" spans="1:59">
      <c r="A100" s="11" t="s">
        <v>9</v>
      </c>
      <c r="B100" s="13">
        <v>2.3170000000000002</v>
      </c>
      <c r="C100" s="13">
        <v>2.2509999999999999</v>
      </c>
      <c r="D100" s="13">
        <v>2.008</v>
      </c>
      <c r="E100" s="13">
        <v>2.71</v>
      </c>
      <c r="F100" s="13">
        <v>1.95</v>
      </c>
      <c r="G100" s="13">
        <v>2.0179999999999998</v>
      </c>
      <c r="H100" s="13">
        <v>2.4830000000000001</v>
      </c>
      <c r="I100" s="13">
        <v>1.911</v>
      </c>
      <c r="J100" s="13">
        <v>2.0990000000000002</v>
      </c>
      <c r="K100" s="13">
        <v>2.4729999999999999</v>
      </c>
      <c r="L100" s="13">
        <v>2.4580000000000002</v>
      </c>
      <c r="M100" s="13">
        <v>1.857</v>
      </c>
      <c r="N100" s="13">
        <v>2.2599999999999998</v>
      </c>
      <c r="O100" s="13">
        <v>2.1589999999999998</v>
      </c>
      <c r="P100" s="13">
        <v>1.331</v>
      </c>
      <c r="Q100" s="13">
        <v>2.15</v>
      </c>
      <c r="R100" s="13">
        <v>2.52</v>
      </c>
      <c r="S100" s="13">
        <v>2.6059999999999999</v>
      </c>
      <c r="T100" s="13">
        <v>1.786</v>
      </c>
      <c r="U100" s="13">
        <v>2.16</v>
      </c>
      <c r="V100" s="13">
        <v>2.2069999999999999</v>
      </c>
      <c r="W100" s="13">
        <v>2.2799999999999998</v>
      </c>
      <c r="X100" s="13">
        <v>2.7210000000000001</v>
      </c>
      <c r="Y100" s="13">
        <v>3.0950000000000002</v>
      </c>
      <c r="Z100" s="13">
        <v>2.2440000000000002</v>
      </c>
      <c r="AA100" s="13">
        <v>4.4130000000000003</v>
      </c>
      <c r="AB100" s="13">
        <v>1.74</v>
      </c>
      <c r="AC100" s="13">
        <v>1.8779999999999999</v>
      </c>
      <c r="AD100" s="13">
        <v>1.681</v>
      </c>
      <c r="AE100" s="13">
        <v>1.883</v>
      </c>
      <c r="AF100" s="13">
        <v>2.2509999999999999</v>
      </c>
      <c r="AG100" s="13">
        <v>2.339</v>
      </c>
      <c r="AH100" s="13">
        <v>1.921</v>
      </c>
      <c r="AI100" s="13">
        <v>1.9279999999999999</v>
      </c>
      <c r="AJ100" s="13">
        <v>4.8179999999999996</v>
      </c>
      <c r="AK100" s="13">
        <v>2.4430000000000001</v>
      </c>
      <c r="AL100" s="13">
        <v>2.31</v>
      </c>
      <c r="AM100" s="13">
        <v>2.4910000000000001</v>
      </c>
      <c r="AN100" s="13">
        <v>2.246</v>
      </c>
      <c r="AO100" s="13">
        <v>1.645</v>
      </c>
      <c r="AP100" s="13">
        <v>1.8340000000000001</v>
      </c>
      <c r="AQ100" s="13">
        <v>2.0390000000000001</v>
      </c>
      <c r="AR100" s="13">
        <v>2.5230000000000001</v>
      </c>
      <c r="AS100" s="13">
        <v>1.6910000000000001</v>
      </c>
      <c r="AT100" s="13">
        <v>1.7749999999999999</v>
      </c>
      <c r="AU100" s="13">
        <v>1.988</v>
      </c>
      <c r="AV100" s="13">
        <v>1.43</v>
      </c>
      <c r="AW100" s="13">
        <v>2.9079999999999999</v>
      </c>
      <c r="AX100" s="13">
        <v>1.7090000000000001</v>
      </c>
      <c r="AY100" s="13">
        <v>2.1230000000000002</v>
      </c>
      <c r="AZ100" s="13">
        <v>2.6040000000000001</v>
      </c>
      <c r="BA100" s="13">
        <v>2.2970000000000002</v>
      </c>
      <c r="BB100" s="13">
        <v>2.7109999999999999</v>
      </c>
      <c r="BC100" s="13">
        <v>2.0110000000000001</v>
      </c>
      <c r="BD100" s="13">
        <v>2.5720000000000001</v>
      </c>
      <c r="BG100" s="15"/>
    </row>
    <row r="101" spans="1:59">
      <c r="A101" s="11" t="s">
        <v>10</v>
      </c>
      <c r="B101" s="13">
        <v>7.0670000000000002</v>
      </c>
      <c r="C101" s="13">
        <v>4.7779999999999996</v>
      </c>
      <c r="D101" s="13">
        <v>5.9809999999999999</v>
      </c>
      <c r="E101" s="13">
        <v>6.2370000000000001</v>
      </c>
      <c r="F101" s="13">
        <v>7.141</v>
      </c>
      <c r="G101" s="13">
        <v>5.423</v>
      </c>
      <c r="H101" s="13">
        <v>6.2859999999999996</v>
      </c>
      <c r="I101" s="13">
        <v>5.4260000000000002</v>
      </c>
      <c r="J101" s="13">
        <v>6.0979999999999999</v>
      </c>
      <c r="K101" s="13">
        <v>6.8360000000000003</v>
      </c>
      <c r="L101" s="13">
        <v>5.5830000000000002</v>
      </c>
      <c r="M101" s="13">
        <v>5.54</v>
      </c>
      <c r="N101" s="13">
        <v>5.1639999999999997</v>
      </c>
      <c r="O101" s="13">
        <v>5.9649999999999999</v>
      </c>
      <c r="P101" s="13">
        <v>5.556</v>
      </c>
      <c r="Q101" s="13">
        <v>4.8490000000000002</v>
      </c>
      <c r="R101" s="13">
        <v>5.9909999999999997</v>
      </c>
      <c r="S101" s="13">
        <v>6.6</v>
      </c>
      <c r="T101" s="13">
        <v>6.9870000000000001</v>
      </c>
      <c r="U101" s="13">
        <v>5.577</v>
      </c>
      <c r="V101" s="13">
        <v>6.859</v>
      </c>
      <c r="W101" s="13">
        <v>6.41</v>
      </c>
      <c r="X101" s="13">
        <v>6.6849999999999996</v>
      </c>
      <c r="Y101" s="13">
        <v>6.367</v>
      </c>
      <c r="Z101" s="13">
        <v>6.2320000000000002</v>
      </c>
      <c r="AA101" s="13">
        <v>6.2190000000000003</v>
      </c>
      <c r="AB101" s="13">
        <v>6.0529999999999999</v>
      </c>
      <c r="AC101" s="13">
        <v>6.9379999999999997</v>
      </c>
      <c r="AD101" s="13">
        <v>6.82</v>
      </c>
      <c r="AE101" s="13">
        <v>5.4180000000000001</v>
      </c>
      <c r="AF101" s="13">
        <v>5.09</v>
      </c>
      <c r="AG101" s="13">
        <v>6.4779999999999998</v>
      </c>
      <c r="AH101" s="13">
        <v>6.4359999999999999</v>
      </c>
      <c r="AI101" s="13">
        <v>5.5380000000000003</v>
      </c>
      <c r="AJ101" s="13">
        <v>5.5049999999999999</v>
      </c>
      <c r="AK101" s="13">
        <v>6.4630000000000001</v>
      </c>
      <c r="AL101" s="13">
        <v>6.0430000000000001</v>
      </c>
      <c r="AM101" s="13">
        <v>5.8470000000000004</v>
      </c>
      <c r="AN101" s="13">
        <v>6.0960000000000001</v>
      </c>
      <c r="AO101" s="13">
        <v>5.7140000000000004</v>
      </c>
      <c r="AP101" s="13">
        <v>5.8010000000000002</v>
      </c>
      <c r="AQ101" s="13">
        <v>6.0359999999999996</v>
      </c>
      <c r="AR101" s="13">
        <v>6.6360000000000001</v>
      </c>
      <c r="AS101" s="13">
        <v>6.84</v>
      </c>
      <c r="AT101" s="13">
        <v>6.7069999999999999</v>
      </c>
      <c r="AU101" s="13">
        <v>5.4980000000000002</v>
      </c>
      <c r="AV101" s="13">
        <v>5.5019999999999998</v>
      </c>
      <c r="AW101" s="13">
        <v>6.1769999999999996</v>
      </c>
      <c r="AX101" s="13">
        <v>5.9550000000000001</v>
      </c>
      <c r="AY101" s="13">
        <v>6.0229999999999997</v>
      </c>
      <c r="AZ101" s="13">
        <v>4.9029999999999996</v>
      </c>
      <c r="BA101" s="13">
        <v>6.7670000000000003</v>
      </c>
      <c r="BB101" s="13">
        <v>6.0860000000000003</v>
      </c>
      <c r="BC101" s="13">
        <v>6.4569999999999999</v>
      </c>
      <c r="BD101" s="13">
        <v>5.9</v>
      </c>
      <c r="BG101" s="15"/>
    </row>
    <row r="102" spans="1:59">
      <c r="A102" s="11" t="s">
        <v>11</v>
      </c>
      <c r="B102" s="13">
        <v>0</v>
      </c>
      <c r="C102" s="13">
        <v>0</v>
      </c>
      <c r="D102" s="13">
        <v>0</v>
      </c>
      <c r="E102" s="13">
        <v>2E-3</v>
      </c>
      <c r="F102" s="13">
        <v>1.0999999999999999E-2</v>
      </c>
      <c r="G102" s="13">
        <v>0</v>
      </c>
      <c r="H102" s="13">
        <v>0</v>
      </c>
      <c r="I102" s="13">
        <v>7.0000000000000001E-3</v>
      </c>
      <c r="J102" s="13">
        <v>0</v>
      </c>
      <c r="K102" s="13">
        <v>1.7000000000000001E-2</v>
      </c>
      <c r="L102" s="13">
        <v>0</v>
      </c>
      <c r="M102" s="13">
        <v>0</v>
      </c>
      <c r="N102" s="13">
        <v>0</v>
      </c>
      <c r="O102" s="13">
        <v>0</v>
      </c>
      <c r="P102" s="13">
        <v>5.0000000000000001E-3</v>
      </c>
      <c r="Q102" s="13">
        <v>0</v>
      </c>
      <c r="R102" s="13">
        <v>1.2E-2</v>
      </c>
      <c r="S102" s="13">
        <v>0</v>
      </c>
      <c r="T102" s="13">
        <v>2.1000000000000001E-2</v>
      </c>
      <c r="U102" s="13">
        <v>0</v>
      </c>
      <c r="V102" s="13">
        <v>1.7000000000000001E-2</v>
      </c>
      <c r="W102" s="13">
        <v>0</v>
      </c>
      <c r="X102" s="13">
        <v>1.2E-2</v>
      </c>
      <c r="Y102" s="13">
        <v>0</v>
      </c>
      <c r="Z102" s="13">
        <v>1.2999999999999999E-2</v>
      </c>
      <c r="AA102" s="13">
        <v>4.5999999999999999E-2</v>
      </c>
      <c r="AB102" s="13">
        <v>2.1000000000000001E-2</v>
      </c>
      <c r="AC102" s="13">
        <v>4.2000000000000003E-2</v>
      </c>
      <c r="AD102" s="13">
        <v>7.0000000000000001E-3</v>
      </c>
      <c r="AE102" s="13">
        <v>1.4E-2</v>
      </c>
      <c r="AF102" s="13">
        <v>1.9E-2</v>
      </c>
      <c r="AG102" s="13">
        <v>0</v>
      </c>
      <c r="AH102" s="13">
        <v>1E-3</v>
      </c>
      <c r="AI102" s="13">
        <v>0</v>
      </c>
      <c r="AJ102" s="13">
        <v>0</v>
      </c>
      <c r="AK102" s="13">
        <v>6.0000000000000001E-3</v>
      </c>
      <c r="AL102" s="13">
        <v>0</v>
      </c>
      <c r="AM102" s="13">
        <v>0</v>
      </c>
      <c r="AN102" s="13">
        <v>0</v>
      </c>
      <c r="AO102" s="13">
        <v>0</v>
      </c>
      <c r="AP102" s="13">
        <v>4.0000000000000001E-3</v>
      </c>
      <c r="AQ102" s="13">
        <v>1.4E-2</v>
      </c>
      <c r="AR102" s="13">
        <v>0</v>
      </c>
      <c r="AS102" s="13">
        <v>0</v>
      </c>
      <c r="AT102" s="13">
        <v>0</v>
      </c>
      <c r="AU102" s="13">
        <v>3.3000000000000002E-2</v>
      </c>
      <c r="AV102" s="13">
        <v>0</v>
      </c>
      <c r="AW102" s="13">
        <v>0</v>
      </c>
      <c r="AX102" s="13">
        <v>0</v>
      </c>
      <c r="AY102" s="13">
        <v>1.4E-2</v>
      </c>
      <c r="AZ102" s="13">
        <v>1.4999999999999999E-2</v>
      </c>
      <c r="BA102" s="13">
        <v>4.0000000000000001E-3</v>
      </c>
      <c r="BB102" s="13">
        <v>8.0000000000000002E-3</v>
      </c>
      <c r="BC102" s="13">
        <v>1.4E-2</v>
      </c>
      <c r="BD102" s="13">
        <v>0</v>
      </c>
      <c r="BG102" s="15"/>
    </row>
    <row r="103" spans="1:59">
      <c r="A103" s="11" t="s">
        <v>12</v>
      </c>
      <c r="B103" s="13">
        <v>0</v>
      </c>
      <c r="C103" s="13">
        <v>0</v>
      </c>
      <c r="D103" s="13">
        <v>0.23599999999999999</v>
      </c>
      <c r="E103" s="13">
        <v>0.311</v>
      </c>
      <c r="F103" s="13">
        <v>0.30199999999999999</v>
      </c>
      <c r="G103" s="13">
        <v>0.16</v>
      </c>
      <c r="H103" s="13">
        <v>0.16800000000000001</v>
      </c>
      <c r="I103" s="13">
        <v>0.11</v>
      </c>
      <c r="J103" s="13">
        <v>0</v>
      </c>
      <c r="K103" s="13">
        <v>6.7000000000000004E-2</v>
      </c>
      <c r="L103" s="13">
        <v>8.0000000000000002E-3</v>
      </c>
      <c r="M103" s="13">
        <v>0.16900000000000001</v>
      </c>
      <c r="N103" s="13">
        <v>0.127</v>
      </c>
      <c r="O103" s="13">
        <v>0.14299999999999999</v>
      </c>
      <c r="P103" s="13">
        <v>2.5999999999999999E-2</v>
      </c>
      <c r="Q103" s="13">
        <v>0.185</v>
      </c>
      <c r="R103" s="13">
        <v>0</v>
      </c>
      <c r="S103" s="13">
        <v>0.126</v>
      </c>
      <c r="T103" s="13">
        <v>0</v>
      </c>
      <c r="U103" s="13">
        <v>0</v>
      </c>
      <c r="V103" s="13">
        <v>0.152</v>
      </c>
      <c r="W103" s="13">
        <v>0.24399999999999999</v>
      </c>
      <c r="X103" s="13">
        <v>0.16800000000000001</v>
      </c>
      <c r="Y103" s="13">
        <v>6.7000000000000004E-2</v>
      </c>
      <c r="Z103" s="13">
        <v>7.5999999999999998E-2</v>
      </c>
      <c r="AA103" s="13">
        <v>7.4999999999999997E-2</v>
      </c>
      <c r="AB103" s="13">
        <v>0</v>
      </c>
      <c r="AC103" s="13">
        <v>0.26200000000000001</v>
      </c>
      <c r="AD103" s="13">
        <v>4.2000000000000003E-2</v>
      </c>
      <c r="AE103" s="13">
        <v>3.4000000000000002E-2</v>
      </c>
      <c r="AF103" s="13">
        <v>0.11</v>
      </c>
      <c r="AG103" s="13">
        <v>0.219</v>
      </c>
      <c r="AH103" s="13">
        <v>3.4000000000000002E-2</v>
      </c>
      <c r="AI103" s="13">
        <v>0.11799999999999999</v>
      </c>
      <c r="AJ103" s="13">
        <v>0.05</v>
      </c>
      <c r="AK103" s="13">
        <v>0.22700000000000001</v>
      </c>
      <c r="AL103" s="13">
        <v>0.152</v>
      </c>
      <c r="AM103" s="13">
        <v>0.185</v>
      </c>
      <c r="AN103" s="13">
        <v>0.16900000000000001</v>
      </c>
      <c r="AO103" s="13">
        <v>0</v>
      </c>
      <c r="AP103" s="13">
        <v>0.19500000000000001</v>
      </c>
      <c r="AQ103" s="13">
        <v>0</v>
      </c>
      <c r="AR103" s="13">
        <v>0.10100000000000001</v>
      </c>
      <c r="AS103" s="13">
        <v>0.16</v>
      </c>
      <c r="AT103" s="13">
        <v>6.8000000000000005E-2</v>
      </c>
      <c r="AU103" s="13">
        <v>0.11799999999999999</v>
      </c>
      <c r="AV103" s="13">
        <v>0</v>
      </c>
      <c r="AW103" s="13">
        <v>0.27600000000000002</v>
      </c>
      <c r="AX103" s="13">
        <v>0.161</v>
      </c>
      <c r="AY103" s="13">
        <v>0.253</v>
      </c>
      <c r="AZ103" s="13">
        <v>4.2000000000000003E-2</v>
      </c>
      <c r="BA103" s="13">
        <v>0.27900000000000003</v>
      </c>
      <c r="BB103" s="13">
        <v>0.17599999999999999</v>
      </c>
      <c r="BC103" s="13">
        <v>0.10100000000000001</v>
      </c>
      <c r="BD103" s="13">
        <v>0.24399999999999999</v>
      </c>
      <c r="BG103" s="15"/>
    </row>
    <row r="104" spans="1:59">
      <c r="A104" s="11" t="s">
        <v>13</v>
      </c>
      <c r="B104" s="13">
        <v>0</v>
      </c>
      <c r="C104" s="13">
        <v>0</v>
      </c>
      <c r="D104" s="13">
        <v>9.9000000000000005E-2</v>
      </c>
      <c r="E104" s="13">
        <v>0.13100000000000001</v>
      </c>
      <c r="F104" s="13">
        <v>0.127</v>
      </c>
      <c r="G104" s="13">
        <v>6.7000000000000004E-2</v>
      </c>
      <c r="H104" s="13">
        <v>7.0999999999999994E-2</v>
      </c>
      <c r="I104" s="13">
        <v>4.5999999999999999E-2</v>
      </c>
      <c r="J104" s="13">
        <v>0</v>
      </c>
      <c r="K104" s="13">
        <v>2.8000000000000001E-2</v>
      </c>
      <c r="L104" s="13">
        <v>3.0000000000000001E-3</v>
      </c>
      <c r="M104" s="13">
        <v>7.0999999999999994E-2</v>
      </c>
      <c r="N104" s="13">
        <v>5.2999999999999999E-2</v>
      </c>
      <c r="O104" s="13">
        <v>0.06</v>
      </c>
      <c r="P104" s="13">
        <v>1.0999999999999999E-2</v>
      </c>
      <c r="Q104" s="13">
        <v>7.8E-2</v>
      </c>
      <c r="R104" s="13">
        <v>0</v>
      </c>
      <c r="S104" s="13">
        <v>5.2999999999999999E-2</v>
      </c>
      <c r="T104" s="13">
        <v>0</v>
      </c>
      <c r="U104" s="13">
        <v>0</v>
      </c>
      <c r="V104" s="13">
        <v>6.4000000000000001E-2</v>
      </c>
      <c r="W104" s="13">
        <v>0.10299999999999999</v>
      </c>
      <c r="X104" s="13">
        <v>7.0999999999999994E-2</v>
      </c>
      <c r="Y104" s="13">
        <v>2.8000000000000001E-2</v>
      </c>
      <c r="Z104" s="13">
        <v>3.2000000000000001E-2</v>
      </c>
      <c r="AA104" s="13">
        <v>3.2000000000000001E-2</v>
      </c>
      <c r="AB104" s="13">
        <v>0</v>
      </c>
      <c r="AC104" s="13">
        <v>0.11</v>
      </c>
      <c r="AD104" s="13">
        <v>1.7999999999999999E-2</v>
      </c>
      <c r="AE104" s="13">
        <v>1.4E-2</v>
      </c>
      <c r="AF104" s="13">
        <v>4.5999999999999999E-2</v>
      </c>
      <c r="AG104" s="13">
        <v>9.1999999999999998E-2</v>
      </c>
      <c r="AH104" s="13">
        <v>1.4E-2</v>
      </c>
      <c r="AI104" s="13">
        <v>0.05</v>
      </c>
      <c r="AJ104" s="13">
        <v>2.1000000000000001E-2</v>
      </c>
      <c r="AK104" s="13">
        <v>9.6000000000000002E-2</v>
      </c>
      <c r="AL104" s="13">
        <v>6.4000000000000001E-2</v>
      </c>
      <c r="AM104" s="13">
        <v>7.8E-2</v>
      </c>
      <c r="AN104" s="13">
        <v>7.0999999999999994E-2</v>
      </c>
      <c r="AO104" s="13">
        <v>0</v>
      </c>
      <c r="AP104" s="13">
        <v>8.2000000000000003E-2</v>
      </c>
      <c r="AQ104" s="13">
        <v>0</v>
      </c>
      <c r="AR104" s="13">
        <v>4.2999999999999997E-2</v>
      </c>
      <c r="AS104" s="13">
        <v>6.7000000000000004E-2</v>
      </c>
      <c r="AT104" s="13">
        <v>2.9000000000000001E-2</v>
      </c>
      <c r="AU104" s="13">
        <v>0.05</v>
      </c>
      <c r="AV104" s="13">
        <v>0</v>
      </c>
      <c r="AW104" s="13">
        <v>0.11600000000000001</v>
      </c>
      <c r="AX104" s="13">
        <v>6.8000000000000005E-2</v>
      </c>
      <c r="AY104" s="13">
        <v>0.107</v>
      </c>
      <c r="AZ104" s="13">
        <v>1.7999999999999999E-2</v>
      </c>
      <c r="BA104" s="13">
        <v>0.11700000000000001</v>
      </c>
      <c r="BB104" s="13">
        <v>7.3999999999999996E-2</v>
      </c>
      <c r="BC104" s="13">
        <v>4.2999999999999997E-2</v>
      </c>
      <c r="BD104" s="13">
        <v>0.10299999999999999</v>
      </c>
      <c r="BG104" s="15"/>
    </row>
    <row r="105" spans="1:59">
      <c r="A105" s="11" t="s">
        <v>14</v>
      </c>
      <c r="B105" s="13">
        <v>2.8000000000000001E-2</v>
      </c>
      <c r="C105" s="13">
        <v>8.0000000000000002E-3</v>
      </c>
      <c r="D105" s="13">
        <v>5.2999999999999999E-2</v>
      </c>
      <c r="E105" s="13">
        <v>3.5999999999999997E-2</v>
      </c>
      <c r="F105" s="13">
        <v>5.8000000000000003E-2</v>
      </c>
      <c r="G105" s="13">
        <v>3.9E-2</v>
      </c>
      <c r="H105" s="13">
        <v>1.4E-2</v>
      </c>
      <c r="I105" s="13">
        <v>1.4E-2</v>
      </c>
      <c r="J105" s="13">
        <v>2.5999999999999999E-2</v>
      </c>
      <c r="K105" s="13">
        <v>3.3000000000000002E-2</v>
      </c>
      <c r="L105" s="13">
        <v>2.8000000000000001E-2</v>
      </c>
      <c r="M105" s="13">
        <v>6.3E-2</v>
      </c>
      <c r="N105" s="13">
        <v>4.9000000000000002E-2</v>
      </c>
      <c r="O105" s="13">
        <v>0</v>
      </c>
      <c r="P105" s="13">
        <v>1.9E-2</v>
      </c>
      <c r="Q105" s="13">
        <v>2.3E-2</v>
      </c>
      <c r="R105" s="13">
        <v>0.02</v>
      </c>
      <c r="S105" s="13">
        <v>3.2000000000000001E-2</v>
      </c>
      <c r="T105" s="13">
        <v>2.8000000000000001E-2</v>
      </c>
      <c r="U105" s="13">
        <v>1.7000000000000001E-2</v>
      </c>
      <c r="V105" s="13">
        <v>5.1999999999999998E-2</v>
      </c>
      <c r="W105" s="13">
        <v>0.03</v>
      </c>
      <c r="X105" s="13">
        <v>5.5E-2</v>
      </c>
      <c r="Y105" s="13">
        <v>2.5999999999999999E-2</v>
      </c>
      <c r="Z105" s="13">
        <v>0.19700000000000001</v>
      </c>
      <c r="AA105" s="13">
        <v>2.9000000000000001E-2</v>
      </c>
      <c r="AB105" s="13">
        <v>2.3E-2</v>
      </c>
      <c r="AC105" s="13">
        <v>0.03</v>
      </c>
      <c r="AD105" s="13">
        <v>1.4999999999999999E-2</v>
      </c>
      <c r="AE105" s="13">
        <v>3.3000000000000002E-2</v>
      </c>
      <c r="AF105" s="13">
        <v>3.2000000000000001E-2</v>
      </c>
      <c r="AG105" s="13">
        <v>3.0000000000000001E-3</v>
      </c>
      <c r="AH105" s="13">
        <v>1.7999999999999999E-2</v>
      </c>
      <c r="AI105" s="13">
        <v>4.9000000000000002E-2</v>
      </c>
      <c r="AJ105" s="13">
        <v>0</v>
      </c>
      <c r="AK105" s="13">
        <v>2.8000000000000001E-2</v>
      </c>
      <c r="AL105" s="13">
        <v>2.5999999999999999E-2</v>
      </c>
      <c r="AM105" s="13">
        <v>1.9E-2</v>
      </c>
      <c r="AN105" s="13">
        <v>3.9E-2</v>
      </c>
      <c r="AO105" s="13">
        <v>1.6E-2</v>
      </c>
      <c r="AP105" s="13">
        <v>0.04</v>
      </c>
      <c r="AQ105" s="13">
        <v>4.2000000000000003E-2</v>
      </c>
      <c r="AR105" s="13">
        <v>3.3000000000000002E-2</v>
      </c>
      <c r="AS105" s="13">
        <v>5.0000000000000001E-3</v>
      </c>
      <c r="AT105" s="13">
        <v>2.1999999999999999E-2</v>
      </c>
      <c r="AU105" s="13">
        <v>2.5000000000000001E-2</v>
      </c>
      <c r="AV105" s="13">
        <v>0</v>
      </c>
      <c r="AW105" s="13">
        <v>0</v>
      </c>
      <c r="AX105" s="13">
        <v>4.7E-2</v>
      </c>
      <c r="AY105" s="13">
        <v>1.2E-2</v>
      </c>
      <c r="AZ105" s="13">
        <v>2.1999999999999999E-2</v>
      </c>
      <c r="BA105" s="13">
        <v>4.9000000000000002E-2</v>
      </c>
      <c r="BB105" s="13">
        <v>3.7999999999999999E-2</v>
      </c>
      <c r="BC105" s="13">
        <v>4.4999999999999998E-2</v>
      </c>
      <c r="BD105" s="13">
        <v>4.2999999999999997E-2</v>
      </c>
      <c r="BG105" s="15"/>
    </row>
    <row r="106" spans="1:59">
      <c r="A106" s="11" t="s">
        <v>15</v>
      </c>
      <c r="B106" s="13">
        <v>6.0000000000000001E-3</v>
      </c>
      <c r="C106" s="13">
        <v>2E-3</v>
      </c>
      <c r="D106" s="13">
        <v>1.2E-2</v>
      </c>
      <c r="E106" s="13">
        <v>8.0000000000000002E-3</v>
      </c>
      <c r="F106" s="13">
        <v>1.2999999999999999E-2</v>
      </c>
      <c r="G106" s="13">
        <v>8.9999999999999993E-3</v>
      </c>
      <c r="H106" s="13">
        <v>3.0000000000000001E-3</v>
      </c>
      <c r="I106" s="13">
        <v>3.0000000000000001E-3</v>
      </c>
      <c r="J106" s="13">
        <v>6.0000000000000001E-3</v>
      </c>
      <c r="K106" s="13">
        <v>7.0000000000000001E-3</v>
      </c>
      <c r="L106" s="13">
        <v>6.0000000000000001E-3</v>
      </c>
      <c r="M106" s="13">
        <v>1.4E-2</v>
      </c>
      <c r="N106" s="13">
        <v>1.0999999999999999E-2</v>
      </c>
      <c r="O106" s="13">
        <v>0</v>
      </c>
      <c r="P106" s="13">
        <v>4.0000000000000001E-3</v>
      </c>
      <c r="Q106" s="13">
        <v>5.0000000000000001E-3</v>
      </c>
      <c r="R106" s="13">
        <v>5.0000000000000001E-3</v>
      </c>
      <c r="S106" s="13">
        <v>7.0000000000000001E-3</v>
      </c>
      <c r="T106" s="13">
        <v>6.0000000000000001E-3</v>
      </c>
      <c r="U106" s="13">
        <v>4.0000000000000001E-3</v>
      </c>
      <c r="V106" s="13">
        <v>1.2E-2</v>
      </c>
      <c r="W106" s="13">
        <v>7.0000000000000001E-3</v>
      </c>
      <c r="X106" s="13">
        <v>1.2E-2</v>
      </c>
      <c r="Y106" s="13">
        <v>6.0000000000000001E-3</v>
      </c>
      <c r="Z106" s="13">
        <v>4.3999999999999997E-2</v>
      </c>
      <c r="AA106" s="13">
        <v>7.0000000000000001E-3</v>
      </c>
      <c r="AB106" s="13">
        <v>5.0000000000000001E-3</v>
      </c>
      <c r="AC106" s="13">
        <v>7.0000000000000001E-3</v>
      </c>
      <c r="AD106" s="13">
        <v>3.0000000000000001E-3</v>
      </c>
      <c r="AE106" s="13">
        <v>7.0000000000000001E-3</v>
      </c>
      <c r="AF106" s="13">
        <v>7.0000000000000001E-3</v>
      </c>
      <c r="AG106" s="13">
        <v>1E-3</v>
      </c>
      <c r="AH106" s="13">
        <v>4.0000000000000001E-3</v>
      </c>
      <c r="AI106" s="13">
        <v>1.0999999999999999E-2</v>
      </c>
      <c r="AJ106" s="13">
        <v>0</v>
      </c>
      <c r="AK106" s="13">
        <v>6.0000000000000001E-3</v>
      </c>
      <c r="AL106" s="13">
        <v>6.0000000000000001E-3</v>
      </c>
      <c r="AM106" s="13">
        <v>4.0000000000000001E-3</v>
      </c>
      <c r="AN106" s="13">
        <v>8.9999999999999993E-3</v>
      </c>
      <c r="AO106" s="13">
        <v>4.0000000000000001E-3</v>
      </c>
      <c r="AP106" s="13">
        <v>8.9999999999999993E-3</v>
      </c>
      <c r="AQ106" s="13">
        <v>8.9999999999999993E-3</v>
      </c>
      <c r="AR106" s="13">
        <v>7.0000000000000001E-3</v>
      </c>
      <c r="AS106" s="13">
        <v>1E-3</v>
      </c>
      <c r="AT106" s="13">
        <v>5.0000000000000001E-3</v>
      </c>
      <c r="AU106" s="13">
        <v>6.0000000000000001E-3</v>
      </c>
      <c r="AV106" s="13">
        <v>0</v>
      </c>
      <c r="AW106" s="13">
        <v>0</v>
      </c>
      <c r="AX106" s="13">
        <v>1.0999999999999999E-2</v>
      </c>
      <c r="AY106" s="13">
        <v>3.0000000000000001E-3</v>
      </c>
      <c r="AZ106" s="13">
        <v>5.0000000000000001E-3</v>
      </c>
      <c r="BA106" s="13">
        <v>1.0999999999999999E-2</v>
      </c>
      <c r="BB106" s="13">
        <v>8.9999999999999993E-3</v>
      </c>
      <c r="BC106" s="13">
        <v>0.01</v>
      </c>
      <c r="BD106" s="13">
        <v>0.01</v>
      </c>
      <c r="BG106" s="15"/>
    </row>
    <row r="107" spans="1:59">
      <c r="A107" s="11" t="s">
        <v>16</v>
      </c>
      <c r="B107" s="13">
        <v>2.5999999999999999E-2</v>
      </c>
      <c r="C107" s="13">
        <v>4.0000000000000001E-3</v>
      </c>
      <c r="D107" s="13">
        <v>7.0000000000000007E-2</v>
      </c>
      <c r="E107" s="13">
        <v>0</v>
      </c>
      <c r="F107" s="13">
        <v>0.03</v>
      </c>
      <c r="G107" s="13">
        <v>0</v>
      </c>
      <c r="H107" s="13">
        <v>3.2000000000000001E-2</v>
      </c>
      <c r="I107" s="13">
        <v>0</v>
      </c>
      <c r="J107" s="13">
        <v>1.6E-2</v>
      </c>
      <c r="K107" s="13">
        <v>7.0000000000000001E-3</v>
      </c>
      <c r="L107" s="13">
        <v>0</v>
      </c>
      <c r="M107" s="13">
        <v>1.2999999999999999E-2</v>
      </c>
      <c r="N107" s="13">
        <v>1.2999999999999999E-2</v>
      </c>
      <c r="O107" s="13">
        <v>0.09</v>
      </c>
      <c r="P107" s="13">
        <v>1.7000000000000001E-2</v>
      </c>
      <c r="Q107" s="13">
        <v>0.20200000000000001</v>
      </c>
      <c r="R107" s="13">
        <v>1E-3</v>
      </c>
      <c r="S107" s="13">
        <v>2.9000000000000001E-2</v>
      </c>
      <c r="T107" s="13">
        <v>2.5000000000000001E-2</v>
      </c>
      <c r="U107" s="13">
        <v>3.3000000000000002E-2</v>
      </c>
      <c r="V107" s="13">
        <v>4.3999999999999997E-2</v>
      </c>
      <c r="W107" s="13">
        <v>1.6E-2</v>
      </c>
      <c r="X107" s="13">
        <v>4.3999999999999997E-2</v>
      </c>
      <c r="Y107" s="13">
        <v>3.6999999999999998E-2</v>
      </c>
      <c r="Z107" s="13">
        <v>9.5000000000000001E-2</v>
      </c>
      <c r="AA107" s="13">
        <v>1.0999999999999999E-2</v>
      </c>
      <c r="AB107" s="13">
        <v>0</v>
      </c>
      <c r="AC107" s="13">
        <v>4.3999999999999997E-2</v>
      </c>
      <c r="AD107" s="13">
        <v>0</v>
      </c>
      <c r="AE107" s="13">
        <v>1E-3</v>
      </c>
      <c r="AF107" s="13">
        <v>2.1000000000000001E-2</v>
      </c>
      <c r="AG107" s="13">
        <v>0.02</v>
      </c>
      <c r="AH107" s="13">
        <v>1.2E-2</v>
      </c>
      <c r="AI107" s="13">
        <v>2.9000000000000001E-2</v>
      </c>
      <c r="AJ107" s="13">
        <v>2.5000000000000001E-2</v>
      </c>
      <c r="AK107" s="13">
        <v>5.0000000000000001E-3</v>
      </c>
      <c r="AL107" s="13">
        <v>6.5000000000000002E-2</v>
      </c>
      <c r="AM107" s="13">
        <v>0</v>
      </c>
      <c r="AN107" s="13">
        <v>1.2E-2</v>
      </c>
      <c r="AO107" s="13">
        <v>3.7999999999999999E-2</v>
      </c>
      <c r="AP107" s="13">
        <v>2.1999999999999999E-2</v>
      </c>
      <c r="AQ107" s="13">
        <v>0</v>
      </c>
      <c r="AR107" s="13">
        <v>1.4999999999999999E-2</v>
      </c>
      <c r="AS107" s="13">
        <v>0.95299999999999996</v>
      </c>
      <c r="AT107" s="13">
        <v>0</v>
      </c>
      <c r="AU107" s="13">
        <v>8.9999999999999993E-3</v>
      </c>
      <c r="AV107" s="13">
        <v>8.2000000000000003E-2</v>
      </c>
      <c r="AW107" s="13">
        <v>4.1000000000000002E-2</v>
      </c>
      <c r="AX107" s="13">
        <v>2.5999999999999999E-2</v>
      </c>
      <c r="AY107" s="13">
        <v>0.192</v>
      </c>
      <c r="AZ107" s="13">
        <v>3.6999999999999998E-2</v>
      </c>
      <c r="BA107" s="13">
        <v>0.03</v>
      </c>
      <c r="BB107" s="13">
        <v>8.0000000000000002E-3</v>
      </c>
      <c r="BC107" s="13">
        <v>0</v>
      </c>
      <c r="BD107" s="13">
        <v>0.16200000000000001</v>
      </c>
      <c r="BG107" s="15"/>
    </row>
    <row r="108" spans="1:59">
      <c r="A108" s="11" t="s">
        <v>17</v>
      </c>
      <c r="B108" s="13">
        <v>97.614000000000004</v>
      </c>
      <c r="C108" s="13">
        <v>96.726000000000028</v>
      </c>
      <c r="D108" s="13">
        <v>96.633999999999986</v>
      </c>
      <c r="E108" s="13">
        <v>98.148999999999987</v>
      </c>
      <c r="F108" s="13">
        <v>97.971000000000004</v>
      </c>
      <c r="G108" s="13">
        <v>98.057999999999993</v>
      </c>
      <c r="H108" s="13">
        <v>97.954000000000008</v>
      </c>
      <c r="I108" s="13">
        <v>96.711999999999989</v>
      </c>
      <c r="J108" s="13">
        <v>97.533000000000001</v>
      </c>
      <c r="K108" s="13">
        <v>97.945999999999984</v>
      </c>
      <c r="L108" s="13">
        <v>97.388999999999967</v>
      </c>
      <c r="M108" s="13">
        <v>95.14100000000002</v>
      </c>
      <c r="N108" s="13">
        <v>95.66500000000002</v>
      </c>
      <c r="O108" s="13">
        <v>97.004000000000019</v>
      </c>
      <c r="P108" s="13">
        <v>95.569000000000017</v>
      </c>
      <c r="Q108" s="13">
        <v>96.364999999999995</v>
      </c>
      <c r="R108" s="13">
        <v>97.68</v>
      </c>
      <c r="S108" s="13">
        <v>96.865999999999985</v>
      </c>
      <c r="T108" s="13">
        <v>97.918000000000006</v>
      </c>
      <c r="U108" s="13">
        <v>96.322000000000003</v>
      </c>
      <c r="V108" s="13">
        <v>96.975999999999985</v>
      </c>
      <c r="W108" s="13">
        <v>98.025999999999982</v>
      </c>
      <c r="X108" s="13">
        <v>96.116000000000014</v>
      </c>
      <c r="Y108" s="13">
        <v>98.688000000000002</v>
      </c>
      <c r="Z108" s="13">
        <v>97.509000000000015</v>
      </c>
      <c r="AA108" s="13">
        <v>99.497</v>
      </c>
      <c r="AB108" s="13">
        <v>96.882999999999996</v>
      </c>
      <c r="AC108" s="13">
        <v>97.341000000000022</v>
      </c>
      <c r="AD108" s="13">
        <v>97.137</v>
      </c>
      <c r="AE108" s="13">
        <v>96.67000000000003</v>
      </c>
      <c r="AF108" s="13">
        <v>96.833999999999989</v>
      </c>
      <c r="AG108" s="13">
        <v>96.893999999999977</v>
      </c>
      <c r="AH108" s="13">
        <v>96.192000000000021</v>
      </c>
      <c r="AI108" s="13">
        <v>95.786000000000016</v>
      </c>
      <c r="AJ108" s="13">
        <v>98.962999999999994</v>
      </c>
      <c r="AK108" s="13">
        <v>97.714999999999989</v>
      </c>
      <c r="AL108" s="13">
        <v>97.239000000000033</v>
      </c>
      <c r="AM108" s="13">
        <v>97.61</v>
      </c>
      <c r="AN108" s="13">
        <v>96.998999999999995</v>
      </c>
      <c r="AO108" s="13">
        <v>96.442000000000021</v>
      </c>
      <c r="AP108" s="13">
        <v>96.619000000000014</v>
      </c>
      <c r="AQ108" s="13">
        <v>96.432999999999993</v>
      </c>
      <c r="AR108" s="13">
        <v>98.206999999999979</v>
      </c>
      <c r="AS108" s="13">
        <v>98.25200000000001</v>
      </c>
      <c r="AT108" s="13">
        <v>96.576999999999998</v>
      </c>
      <c r="AU108" s="13">
        <v>96.559000000000026</v>
      </c>
      <c r="AV108" s="13">
        <v>95.337999999999994</v>
      </c>
      <c r="AW108" s="13">
        <v>98.147999999999996</v>
      </c>
      <c r="AX108" s="13">
        <v>96.699000000000012</v>
      </c>
      <c r="AY108" s="13">
        <v>97.115999999999985</v>
      </c>
      <c r="AZ108" s="13">
        <v>96.64200000000001</v>
      </c>
      <c r="BA108" s="13">
        <v>97.99</v>
      </c>
      <c r="BB108" s="13">
        <v>98.029999999999987</v>
      </c>
      <c r="BC108" s="13">
        <v>97.60499999999999</v>
      </c>
      <c r="BD108" s="13">
        <v>97.940000000000012</v>
      </c>
      <c r="BG108" s="15"/>
    </row>
    <row r="109" spans="1:59">
      <c r="A109" s="11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G109" s="15"/>
    </row>
    <row r="110" spans="1:59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G110" s="11"/>
    </row>
    <row r="111" spans="1:59">
      <c r="A111" s="11" t="s">
        <v>18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G111" s="11"/>
    </row>
    <row r="112" spans="1:59">
      <c r="A112" s="11" t="s">
        <v>1</v>
      </c>
      <c r="B112" s="11">
        <v>75.040465506996952</v>
      </c>
      <c r="C112" s="11">
        <v>78.087587618634075</v>
      </c>
      <c r="D112" s="11">
        <v>76.982221578326488</v>
      </c>
      <c r="E112" s="11">
        <v>75.56470264597705</v>
      </c>
      <c r="F112" s="11">
        <v>75.428443110716429</v>
      </c>
      <c r="G112" s="11">
        <v>74.874054131228462</v>
      </c>
      <c r="H112" s="11">
        <v>75.140372011352255</v>
      </c>
      <c r="I112" s="11">
        <v>76.505500868558201</v>
      </c>
      <c r="J112" s="11">
        <v>75.666697425486745</v>
      </c>
      <c r="K112" s="11">
        <v>75.100565617789414</v>
      </c>
      <c r="L112" s="11">
        <v>76.527123186396835</v>
      </c>
      <c r="M112" s="11">
        <v>76.654649415078666</v>
      </c>
      <c r="N112" s="11">
        <v>76.967542988553788</v>
      </c>
      <c r="O112" s="11">
        <v>76.2360315038555</v>
      </c>
      <c r="P112" s="11">
        <v>77.780451820150873</v>
      </c>
      <c r="Q112" s="11">
        <v>77.492865666995286</v>
      </c>
      <c r="R112" s="11">
        <v>76.165028665028657</v>
      </c>
      <c r="S112" s="11">
        <v>75.174983998513426</v>
      </c>
      <c r="T112" s="11">
        <v>75.838967299168687</v>
      </c>
      <c r="U112" s="11">
        <v>77.011482319719278</v>
      </c>
      <c r="V112" s="11">
        <v>75.432065665731741</v>
      </c>
      <c r="W112" s="11">
        <v>75.841103380735731</v>
      </c>
      <c r="X112" s="11">
        <v>73.859711182321348</v>
      </c>
      <c r="Y112" s="11">
        <v>75.080050259403379</v>
      </c>
      <c r="Z112" s="11">
        <v>75.517131751940838</v>
      </c>
      <c r="AA112" s="11">
        <v>73.964039116757291</v>
      </c>
      <c r="AB112" s="11">
        <v>76.44168739613761</v>
      </c>
      <c r="AC112" s="11">
        <v>76.713820486742463</v>
      </c>
      <c r="AD112" s="11">
        <v>76.224301759370789</v>
      </c>
      <c r="AE112" s="11">
        <v>76.87803868832107</v>
      </c>
      <c r="AF112" s="11">
        <v>75.275213251543889</v>
      </c>
      <c r="AG112" s="11">
        <v>75.776621875451539</v>
      </c>
      <c r="AH112" s="11">
        <v>76.201763140385864</v>
      </c>
      <c r="AI112" s="11">
        <v>77.865241266990992</v>
      </c>
      <c r="AJ112" s="11">
        <v>75.87179046714428</v>
      </c>
      <c r="AK112" s="11">
        <v>75.837895921813441</v>
      </c>
      <c r="AL112" s="11">
        <v>76.550560988903598</v>
      </c>
      <c r="AM112" s="11">
        <v>76.251408667144759</v>
      </c>
      <c r="AN112" s="11">
        <v>76.26264188290601</v>
      </c>
      <c r="AO112" s="11">
        <v>76.974762033139072</v>
      </c>
      <c r="AP112" s="11">
        <v>77.044887651497106</v>
      </c>
      <c r="AQ112" s="11">
        <v>77.280598965084565</v>
      </c>
      <c r="AR112" s="11">
        <v>75.524147973158748</v>
      </c>
      <c r="AS112" s="11">
        <v>76.189797663151893</v>
      </c>
      <c r="AT112" s="11">
        <v>76.003603342410713</v>
      </c>
      <c r="AU112" s="11">
        <v>77.036837581167958</v>
      </c>
      <c r="AV112" s="11">
        <v>77.379428979001048</v>
      </c>
      <c r="AW112" s="11">
        <v>75.572604637893804</v>
      </c>
      <c r="AX112" s="11">
        <v>76.77949099783865</v>
      </c>
      <c r="AY112" s="11">
        <v>76.978046871782198</v>
      </c>
      <c r="AZ112" s="11">
        <v>76.55988079716893</v>
      </c>
      <c r="BA112" s="11">
        <v>75.311766506786412</v>
      </c>
      <c r="BB112" s="11">
        <v>76.032847087626237</v>
      </c>
      <c r="BC112" s="11">
        <v>76.119051278110774</v>
      </c>
      <c r="BD112" s="11">
        <v>75.948539922401466</v>
      </c>
      <c r="BG112" s="14"/>
    </row>
    <row r="113" spans="1:59">
      <c r="A113" s="11" t="s">
        <v>2</v>
      </c>
      <c r="B113" s="11">
        <v>0.33601737455692832</v>
      </c>
      <c r="C113" s="11">
        <v>0.2222773607923412</v>
      </c>
      <c r="D113" s="11">
        <v>0.25146428793178388</v>
      </c>
      <c r="E113" s="11">
        <v>0.27814852927691575</v>
      </c>
      <c r="F113" s="11">
        <v>0.29804738136795578</v>
      </c>
      <c r="G113" s="11">
        <v>0.31511962308021785</v>
      </c>
      <c r="H113" s="11">
        <v>0.32872572840312797</v>
      </c>
      <c r="I113" s="11">
        <v>0.24092149888328235</v>
      </c>
      <c r="J113" s="11">
        <v>0.32296761096244347</v>
      </c>
      <c r="K113" s="11">
        <v>0.2746411287852491</v>
      </c>
      <c r="L113" s="11">
        <v>0.28956042263499993</v>
      </c>
      <c r="M113" s="11">
        <v>0.2701253928379983</v>
      </c>
      <c r="N113" s="11">
        <v>0.26237390895311757</v>
      </c>
      <c r="O113" s="11">
        <v>0.35050101026761776</v>
      </c>
      <c r="P113" s="11">
        <v>0.27624020341324068</v>
      </c>
      <c r="Q113" s="11">
        <v>0.2303740984797385</v>
      </c>
      <c r="R113" s="11">
        <v>0.29688779688779682</v>
      </c>
      <c r="S113" s="11">
        <v>0.30454442219148103</v>
      </c>
      <c r="T113" s="11">
        <v>0.34008047549990811</v>
      </c>
      <c r="U113" s="11">
        <v>0.23878241730861069</v>
      </c>
      <c r="V113" s="11">
        <v>0.27223230490018158</v>
      </c>
      <c r="W113" s="11">
        <v>0.31828290453553143</v>
      </c>
      <c r="X113" s="11">
        <v>0.34853718423571517</v>
      </c>
      <c r="Y113" s="11">
        <v>0.3131079766536965</v>
      </c>
      <c r="Z113" s="11">
        <v>0.24920776543703652</v>
      </c>
      <c r="AA113" s="11">
        <v>0.27538518749309027</v>
      </c>
      <c r="AB113" s="11">
        <v>0.27352579915981134</v>
      </c>
      <c r="AC113" s="11">
        <v>0.25785640172178209</v>
      </c>
      <c r="AD113" s="11">
        <v>0.3067832031048931</v>
      </c>
      <c r="AE113" s="11">
        <v>0.29688631426502521</v>
      </c>
      <c r="AF113" s="11">
        <v>0.29225272115166162</v>
      </c>
      <c r="AG113" s="11">
        <v>0.29826408239932306</v>
      </c>
      <c r="AH113" s="11">
        <v>0.32850964737192273</v>
      </c>
      <c r="AI113" s="11">
        <v>0.24638256112584295</v>
      </c>
      <c r="AJ113" s="11">
        <v>0.22331578468720634</v>
      </c>
      <c r="AK113" s="11">
        <v>0.26915007931228574</v>
      </c>
      <c r="AL113" s="11">
        <v>0.23036024640319205</v>
      </c>
      <c r="AM113" s="11">
        <v>0.2878803401290852</v>
      </c>
      <c r="AN113" s="11">
        <v>0.2628893081371973</v>
      </c>
      <c r="AO113" s="11">
        <v>0.31314157732108411</v>
      </c>
      <c r="AP113" s="11">
        <v>0.24943334126828051</v>
      </c>
      <c r="AQ113" s="11">
        <v>0.22710068130204392</v>
      </c>
      <c r="AR113" s="11">
        <v>0.32991538281385241</v>
      </c>
      <c r="AS113" s="11">
        <v>0.21271831616659201</v>
      </c>
      <c r="AT113" s="11">
        <v>0.32927094442776228</v>
      </c>
      <c r="AU113" s="11">
        <v>0.2816930581302623</v>
      </c>
      <c r="AV113" s="11">
        <v>0.23495353374310352</v>
      </c>
      <c r="AW113" s="11">
        <v>0.24249093206178424</v>
      </c>
      <c r="AX113" s="11">
        <v>0.29162659386343182</v>
      </c>
      <c r="AY113" s="11">
        <v>0.21005807487952552</v>
      </c>
      <c r="AZ113" s="11">
        <v>0.27110366093416938</v>
      </c>
      <c r="BA113" s="11">
        <v>0.32146137360955201</v>
      </c>
      <c r="BB113" s="11">
        <v>0.25298378047536468</v>
      </c>
      <c r="BC113" s="11">
        <v>0.29711592643819479</v>
      </c>
      <c r="BD113" s="11">
        <v>0.27874208699203595</v>
      </c>
      <c r="BG113" s="14"/>
    </row>
    <row r="114" spans="1:59">
      <c r="A114" s="11" t="s">
        <v>3</v>
      </c>
      <c r="B114" s="11">
        <v>11.717581494457763</v>
      </c>
      <c r="C114" s="11">
        <v>11.339246944978596</v>
      </c>
      <c r="D114" s="11">
        <v>11.780532731750732</v>
      </c>
      <c r="E114" s="11">
        <v>11.857481991665734</v>
      </c>
      <c r="F114" s="11">
        <v>11.731022445417521</v>
      </c>
      <c r="G114" s="11">
        <v>10.794631748556977</v>
      </c>
      <c r="H114" s="11">
        <v>11.740204585826</v>
      </c>
      <c r="I114" s="11">
        <v>11.539415998014725</v>
      </c>
      <c r="J114" s="11">
        <v>11.812412209200989</v>
      </c>
      <c r="K114" s="11">
        <v>11.669695546525638</v>
      </c>
      <c r="L114" s="11">
        <v>11.933585928595637</v>
      </c>
      <c r="M114" s="11">
        <v>11.987471226915837</v>
      </c>
      <c r="N114" s="11">
        <v>12.067109183086812</v>
      </c>
      <c r="O114" s="11">
        <v>11.869613624180444</v>
      </c>
      <c r="P114" s="11">
        <v>12.04051522983394</v>
      </c>
      <c r="Q114" s="11">
        <v>12.04171639080579</v>
      </c>
      <c r="R114" s="11">
        <v>11.847870597870598</v>
      </c>
      <c r="S114" s="11">
        <v>11.558235087646853</v>
      </c>
      <c r="T114" s="11">
        <v>11.869114973753549</v>
      </c>
      <c r="U114" s="11">
        <v>11.676460206391063</v>
      </c>
      <c r="V114" s="11">
        <v>11.716300940438874</v>
      </c>
      <c r="W114" s="11">
        <v>11.830534756085122</v>
      </c>
      <c r="X114" s="11">
        <v>11.76182945607391</v>
      </c>
      <c r="Y114" s="11">
        <v>11.867704280155641</v>
      </c>
      <c r="Z114" s="11">
        <v>11.756863469013116</v>
      </c>
      <c r="AA114" s="11">
        <v>11.509894770696603</v>
      </c>
      <c r="AB114" s="11">
        <v>11.925724843367774</v>
      </c>
      <c r="AC114" s="11">
        <v>11.597374179431069</v>
      </c>
      <c r="AD114" s="11">
        <v>11.783357525968476</v>
      </c>
      <c r="AE114" s="11">
        <v>12.020275162925412</v>
      </c>
      <c r="AF114" s="11">
        <v>11.725220480409774</v>
      </c>
      <c r="AG114" s="11">
        <v>11.884120791793098</v>
      </c>
      <c r="AH114" s="11">
        <v>11.775407518296738</v>
      </c>
      <c r="AI114" s="11">
        <v>11.882738604806546</v>
      </c>
      <c r="AJ114" s="11">
        <v>11.522488202661602</v>
      </c>
      <c r="AK114" s="11">
        <v>11.787340735813338</v>
      </c>
      <c r="AL114" s="11">
        <v>11.772025627577408</v>
      </c>
      <c r="AM114" s="11">
        <v>11.843048867943859</v>
      </c>
      <c r="AN114" s="11">
        <v>11.75476035835421</v>
      </c>
      <c r="AO114" s="11">
        <v>12.048692478380785</v>
      </c>
      <c r="AP114" s="11">
        <v>11.933470642420225</v>
      </c>
      <c r="AQ114" s="11">
        <v>11.762570904151069</v>
      </c>
      <c r="AR114" s="11">
        <v>11.710977832537397</v>
      </c>
      <c r="AS114" s="11">
        <v>11.458290925375563</v>
      </c>
      <c r="AT114" s="11">
        <v>11.762634995909998</v>
      </c>
      <c r="AU114" s="11">
        <v>12.021665510206192</v>
      </c>
      <c r="AV114" s="11">
        <v>12.133671778304558</v>
      </c>
      <c r="AW114" s="11">
        <v>11.696621428862535</v>
      </c>
      <c r="AX114" s="11">
        <v>11.894642136940401</v>
      </c>
      <c r="AY114" s="11">
        <v>11.585114708184028</v>
      </c>
      <c r="AZ114" s="11">
        <v>11.896483930382235</v>
      </c>
      <c r="BA114" s="11">
        <v>11.734870905194409</v>
      </c>
      <c r="BB114" s="11">
        <v>11.843313271447517</v>
      </c>
      <c r="BC114" s="11">
        <v>11.791404128886841</v>
      </c>
      <c r="BD114" s="11">
        <v>11.887890545231773</v>
      </c>
      <c r="BG114" s="14"/>
    </row>
    <row r="115" spans="1:59">
      <c r="A115" s="11" t="s">
        <v>4</v>
      </c>
      <c r="B115" s="11">
        <v>9.2199889360132757E-3</v>
      </c>
      <c r="C115" s="11">
        <v>1.0338481897318196E-2</v>
      </c>
      <c r="D115" s="11">
        <v>6.2089947637477506E-3</v>
      </c>
      <c r="E115" s="11">
        <v>0</v>
      </c>
      <c r="F115" s="11">
        <v>5.1035510508211611E-3</v>
      </c>
      <c r="G115" s="11">
        <v>1.121785065981358E-2</v>
      </c>
      <c r="H115" s="11">
        <v>0</v>
      </c>
      <c r="I115" s="11">
        <v>2.2747952684258419E-2</v>
      </c>
      <c r="J115" s="11">
        <v>8.2023520244430097E-3</v>
      </c>
      <c r="K115" s="11">
        <v>2.9608151430380012E-2</v>
      </c>
      <c r="L115" s="11">
        <v>8.2144800747517704E-3</v>
      </c>
      <c r="M115" s="11">
        <v>2.1021431349260569E-2</v>
      </c>
      <c r="N115" s="11">
        <v>0</v>
      </c>
      <c r="O115" s="11">
        <v>3.505010102676178E-2</v>
      </c>
      <c r="P115" s="11">
        <v>1.6741830509893373E-2</v>
      </c>
      <c r="Q115" s="11">
        <v>0</v>
      </c>
      <c r="R115" s="11">
        <v>0</v>
      </c>
      <c r="S115" s="11">
        <v>4.1294158941217775E-3</v>
      </c>
      <c r="T115" s="11">
        <v>0</v>
      </c>
      <c r="U115" s="11">
        <v>0</v>
      </c>
      <c r="V115" s="11">
        <v>0</v>
      </c>
      <c r="W115" s="11">
        <v>8.1611001162956772E-3</v>
      </c>
      <c r="X115" s="11">
        <v>5.2020475259061966E-3</v>
      </c>
      <c r="Y115" s="11">
        <v>0</v>
      </c>
      <c r="Z115" s="11">
        <v>0</v>
      </c>
      <c r="AA115" s="11">
        <v>2.0101108576137974E-2</v>
      </c>
      <c r="AB115" s="11">
        <v>0</v>
      </c>
      <c r="AC115" s="11">
        <v>1.3355112439773574E-2</v>
      </c>
      <c r="AD115" s="11">
        <v>0</v>
      </c>
      <c r="AE115" s="11">
        <v>1.0344470880314469E-3</v>
      </c>
      <c r="AF115" s="11">
        <v>0</v>
      </c>
      <c r="AG115" s="11">
        <v>5.1602782422028211E-3</v>
      </c>
      <c r="AH115" s="11">
        <v>0</v>
      </c>
      <c r="AI115" s="11">
        <v>0</v>
      </c>
      <c r="AJ115" s="11">
        <v>4.5471539868435683E-2</v>
      </c>
      <c r="AK115" s="11">
        <v>0</v>
      </c>
      <c r="AL115" s="11">
        <v>1.6454303314513717E-2</v>
      </c>
      <c r="AM115" s="11">
        <v>1.434279274664481E-2</v>
      </c>
      <c r="AN115" s="11">
        <v>3.09281538984938E-2</v>
      </c>
      <c r="AO115" s="11">
        <v>4.1475705605441612E-3</v>
      </c>
      <c r="AP115" s="11">
        <v>0</v>
      </c>
      <c r="AQ115" s="11">
        <v>9.3329047110428994E-3</v>
      </c>
      <c r="AR115" s="11">
        <v>0</v>
      </c>
      <c r="AS115" s="11">
        <v>0</v>
      </c>
      <c r="AT115" s="11">
        <v>2.3815194093831864E-2</v>
      </c>
      <c r="AU115" s="11">
        <v>9.3207261881336767E-3</v>
      </c>
      <c r="AV115" s="11">
        <v>0</v>
      </c>
      <c r="AW115" s="11">
        <v>0</v>
      </c>
      <c r="AX115" s="11">
        <v>0</v>
      </c>
      <c r="AY115" s="11">
        <v>0</v>
      </c>
      <c r="AZ115" s="11">
        <v>5.1737339872933094E-3</v>
      </c>
      <c r="BA115" s="11">
        <v>0</v>
      </c>
      <c r="BB115" s="11">
        <v>5.1004794450678374E-3</v>
      </c>
      <c r="BC115" s="11">
        <v>5.122688386865428E-3</v>
      </c>
      <c r="BD115" s="11">
        <v>5.1051664284255662E-3</v>
      </c>
      <c r="BG115" s="14"/>
    </row>
    <row r="116" spans="1:59">
      <c r="A116" s="11" t="s">
        <v>5</v>
      </c>
      <c r="B116" s="11">
        <v>2.04376421414961</v>
      </c>
      <c r="C116" s="11">
        <v>1.6603601927093024</v>
      </c>
      <c r="D116" s="11">
        <v>1.82130513069934</v>
      </c>
      <c r="E116" s="11">
        <v>1.8726629919815794</v>
      </c>
      <c r="F116" s="11">
        <v>1.9219973257392493</v>
      </c>
      <c r="G116" s="11">
        <v>3.3551571518896983</v>
      </c>
      <c r="H116" s="11">
        <v>1.9937930048798416</v>
      </c>
      <c r="I116" s="11">
        <v>2.3264951608900653</v>
      </c>
      <c r="J116" s="11">
        <v>2.2987091548501533</v>
      </c>
      <c r="K116" s="11">
        <v>2.0531721560860068</v>
      </c>
      <c r="L116" s="11">
        <v>1.8934376572302833</v>
      </c>
      <c r="M116" s="11">
        <v>2.0926834908188896</v>
      </c>
      <c r="N116" s="11">
        <v>1.9223331416923635</v>
      </c>
      <c r="O116" s="11">
        <v>2.018473465011752</v>
      </c>
      <c r="P116" s="11">
        <v>1.7610312967594091</v>
      </c>
      <c r="Q116" s="11">
        <v>1.8025216624293054</v>
      </c>
      <c r="R116" s="11">
        <v>1.6789516789516785</v>
      </c>
      <c r="S116" s="11">
        <v>2.0172196642784881</v>
      </c>
      <c r="T116" s="11">
        <v>1.8290814763373433</v>
      </c>
      <c r="U116" s="11">
        <v>1.8718465148148917</v>
      </c>
      <c r="V116" s="11">
        <v>2.035555188912721</v>
      </c>
      <c r="W116" s="11">
        <v>1.8505294513700452</v>
      </c>
      <c r="X116" s="11">
        <v>2.887136376877939</v>
      </c>
      <c r="Y116" s="11">
        <v>1.7854247730220492</v>
      </c>
      <c r="Z116" s="11">
        <v>2.2080013126993405</v>
      </c>
      <c r="AA116" s="11">
        <v>2.0412675759068115</v>
      </c>
      <c r="AB116" s="11">
        <v>1.9569996800264235</v>
      </c>
      <c r="AC116" s="11">
        <v>1.5337832978909192</v>
      </c>
      <c r="AD116" s="11">
        <v>1.9271750208468452</v>
      </c>
      <c r="AE116" s="11">
        <v>2.1930278266266678</v>
      </c>
      <c r="AF116" s="11">
        <v>2.879154016151352</v>
      </c>
      <c r="AG116" s="11">
        <v>1.8360269985757638</v>
      </c>
      <c r="AH116" s="11">
        <v>1.9461077844311374</v>
      </c>
      <c r="AI116" s="11">
        <v>1.175537134863132</v>
      </c>
      <c r="AJ116" s="11">
        <v>1.3257480068308358</v>
      </c>
      <c r="AK116" s="11">
        <v>1.9301028501253648</v>
      </c>
      <c r="AL116" s="11">
        <v>1.5713859665360601</v>
      </c>
      <c r="AM116" s="11">
        <v>1.9198852576580268</v>
      </c>
      <c r="AN116" s="11">
        <v>1.9453808802152601</v>
      </c>
      <c r="AO116" s="11">
        <v>2.0012027954625573</v>
      </c>
      <c r="AP116" s="11">
        <v>1.7253335265320482</v>
      </c>
      <c r="AQ116" s="11">
        <v>1.4030466748934494</v>
      </c>
      <c r="AR116" s="11">
        <v>2.044660767562394</v>
      </c>
      <c r="AS116" s="11">
        <v>1.4106583072100312</v>
      </c>
      <c r="AT116" s="11">
        <v>1.8524079232115305</v>
      </c>
      <c r="AU116" s="11">
        <v>1.7844012469060362</v>
      </c>
      <c r="AV116" s="11">
        <v>1.9310243554511319</v>
      </c>
      <c r="AW116" s="11">
        <v>1.8563801605738273</v>
      </c>
      <c r="AX116" s="11">
        <v>1.9152214604080702</v>
      </c>
      <c r="AY116" s="11">
        <v>1.6279500803163229</v>
      </c>
      <c r="AZ116" s="11">
        <v>2.0777715692969925</v>
      </c>
      <c r="BA116" s="11">
        <v>2.0747015001530769</v>
      </c>
      <c r="BB116" s="11">
        <v>1.9126797919004388</v>
      </c>
      <c r="BC116" s="11">
        <v>2.0347318272629478</v>
      </c>
      <c r="BD116" s="11">
        <v>1.8766591790892382</v>
      </c>
      <c r="BG116" s="14"/>
    </row>
    <row r="117" spans="1:59">
      <c r="A117" s="11" t="s">
        <v>6</v>
      </c>
      <c r="B117" s="11">
        <v>4.5075501464953795E-2</v>
      </c>
      <c r="C117" s="11">
        <v>1.1372330087050015E-2</v>
      </c>
      <c r="D117" s="11">
        <v>1.7592151830618626E-2</v>
      </c>
      <c r="E117" s="11">
        <v>1.0188590816004239E-2</v>
      </c>
      <c r="F117" s="11">
        <v>6.0221902399689699E-2</v>
      </c>
      <c r="G117" s="11">
        <v>4.793081645556712E-2</v>
      </c>
      <c r="H117" s="11">
        <v>3.5731057435122608E-2</v>
      </c>
      <c r="I117" s="11">
        <v>3.6189924724956579E-2</v>
      </c>
      <c r="J117" s="11">
        <v>6.1517640183322573E-3</v>
      </c>
      <c r="K117" s="11">
        <v>2.6545239213444146E-2</v>
      </c>
      <c r="L117" s="11">
        <v>4.5179640411134737E-2</v>
      </c>
      <c r="M117" s="11">
        <v>4.6247148968373245E-2</v>
      </c>
      <c r="N117" s="11">
        <v>1.0453143782992733E-2</v>
      </c>
      <c r="O117" s="11">
        <v>3.4019215702445253E-2</v>
      </c>
      <c r="P117" s="11">
        <v>3.4530025426655085E-2</v>
      </c>
      <c r="Q117" s="11">
        <v>3.8395683079956416E-2</v>
      </c>
      <c r="R117" s="11">
        <v>2.5593775593775594E-2</v>
      </c>
      <c r="S117" s="11">
        <v>1.8582371523547993E-2</v>
      </c>
      <c r="T117" s="11">
        <v>0</v>
      </c>
      <c r="U117" s="11">
        <v>4.3603745769398475E-2</v>
      </c>
      <c r="V117" s="11">
        <v>6.1870978386404894E-3</v>
      </c>
      <c r="W117" s="11">
        <v>3.3664537979719675E-2</v>
      </c>
      <c r="X117" s="11">
        <v>4.9939656248699484E-2</v>
      </c>
      <c r="Y117" s="11">
        <v>1.0132944228274968E-2</v>
      </c>
      <c r="Z117" s="11">
        <v>1.0255463598231956E-3</v>
      </c>
      <c r="AA117" s="11">
        <v>5.2262882297958731E-2</v>
      </c>
      <c r="AB117" s="11">
        <v>6.1930369621089359E-2</v>
      </c>
      <c r="AC117" s="11">
        <v>4.1092653660841777E-3</v>
      </c>
      <c r="AD117" s="11">
        <v>3.3972636585441182E-2</v>
      </c>
      <c r="AE117" s="11">
        <v>1.965449467259749E-2</v>
      </c>
      <c r="AF117" s="11">
        <v>2.8915463576842847E-2</v>
      </c>
      <c r="AG117" s="11">
        <v>4.7474559828265955E-2</v>
      </c>
      <c r="AH117" s="11">
        <v>3.22272122421823E-2</v>
      </c>
      <c r="AI117" s="11">
        <v>0</v>
      </c>
      <c r="AJ117" s="11">
        <v>2.6272445257318394E-2</v>
      </c>
      <c r="AK117" s="11">
        <v>2.4561223967661056E-2</v>
      </c>
      <c r="AL117" s="11">
        <v>4.7306122029226939E-2</v>
      </c>
      <c r="AM117" s="11">
        <v>3.4832496670423117E-2</v>
      </c>
      <c r="AN117" s="11">
        <v>2.9897215435210678E-2</v>
      </c>
      <c r="AO117" s="11">
        <v>3.3180564484353289E-2</v>
      </c>
      <c r="AP117" s="11">
        <v>1.8629876111323856E-2</v>
      </c>
      <c r="AQ117" s="11">
        <v>0</v>
      </c>
      <c r="AR117" s="11">
        <v>4.7858095655095877E-2</v>
      </c>
      <c r="AS117" s="11">
        <v>4.5800594389936077E-2</v>
      </c>
      <c r="AT117" s="11">
        <v>4.3488615301779936E-2</v>
      </c>
      <c r="AU117" s="11">
        <v>6.006690210130592E-2</v>
      </c>
      <c r="AV117" s="11">
        <v>6.1885082548406717E-2</v>
      </c>
      <c r="AW117" s="11">
        <v>1.5283041936667074E-2</v>
      </c>
      <c r="AX117" s="11">
        <v>1.0341368576717441E-2</v>
      </c>
      <c r="AY117" s="11">
        <v>5.0455125828905649E-2</v>
      </c>
      <c r="AZ117" s="11">
        <v>1.2416961569503943E-2</v>
      </c>
      <c r="BA117" s="11">
        <v>3.4697418103888156E-2</v>
      </c>
      <c r="BB117" s="11">
        <v>4.7944506783637673E-2</v>
      </c>
      <c r="BC117" s="11">
        <v>2.7662517289073311E-2</v>
      </c>
      <c r="BD117" s="11">
        <v>3.0630998570553396E-3</v>
      </c>
      <c r="BG117" s="14"/>
    </row>
    <row r="118" spans="1:59">
      <c r="A118" s="11" t="s">
        <v>7</v>
      </c>
      <c r="B118" s="11">
        <v>8.4004343639232079E-2</v>
      </c>
      <c r="C118" s="11">
        <v>0.10235097078345014</v>
      </c>
      <c r="D118" s="11">
        <v>3.9323633503735751E-2</v>
      </c>
      <c r="E118" s="11">
        <v>8.762188101763646E-2</v>
      </c>
      <c r="F118" s="11">
        <v>6.4304743240346629E-2</v>
      </c>
      <c r="G118" s="11">
        <v>0.21415896714189561</v>
      </c>
      <c r="H118" s="11">
        <v>0.15211221593809338</v>
      </c>
      <c r="I118" s="11">
        <v>0.13441972040698158</v>
      </c>
      <c r="J118" s="11">
        <v>0.11073175232998063</v>
      </c>
      <c r="K118" s="11">
        <v>8.8824454291140026E-2</v>
      </c>
      <c r="L118" s="11">
        <v>8.4198420766205664E-2</v>
      </c>
      <c r="M118" s="11">
        <v>8.4085725397042274E-2</v>
      </c>
      <c r="N118" s="11">
        <v>8.0489207129044046E-2</v>
      </c>
      <c r="O118" s="11">
        <v>7.3192858026473115E-2</v>
      </c>
      <c r="P118" s="11">
        <v>6.3828228818968477E-2</v>
      </c>
      <c r="Q118" s="11">
        <v>6.9527318009650813E-2</v>
      </c>
      <c r="R118" s="11">
        <v>9.4185094185094173E-2</v>
      </c>
      <c r="S118" s="11">
        <v>0.1259471847707142</v>
      </c>
      <c r="T118" s="11">
        <v>8.374354051349088E-2</v>
      </c>
      <c r="U118" s="11">
        <v>6.3329249807935889E-2</v>
      </c>
      <c r="V118" s="11">
        <v>9.0744101633393831E-2</v>
      </c>
      <c r="W118" s="11">
        <v>9.2832513822863338E-2</v>
      </c>
      <c r="X118" s="11">
        <v>0.12901077864247365</v>
      </c>
      <c r="Y118" s="11">
        <v>0.10234273670557718</v>
      </c>
      <c r="Z118" s="11">
        <v>0.11383564594037471</v>
      </c>
      <c r="AA118" s="11">
        <v>0.11759148517040716</v>
      </c>
      <c r="AB118" s="11">
        <v>9.8056418566724826E-2</v>
      </c>
      <c r="AC118" s="11">
        <v>3.0819490245631333E-2</v>
      </c>
      <c r="AD118" s="11">
        <v>7.8240011530106957E-2</v>
      </c>
      <c r="AE118" s="11">
        <v>8.792800248267299E-2</v>
      </c>
      <c r="AF118" s="11">
        <v>0.1776235619720346</v>
      </c>
      <c r="AG118" s="11">
        <v>6.3987450203314977E-2</v>
      </c>
      <c r="AH118" s="11">
        <v>8.6285761809713882E-2</v>
      </c>
      <c r="AI118" s="11">
        <v>4.5935731735326654E-2</v>
      </c>
      <c r="AJ118" s="11">
        <v>2.122005193860332E-2</v>
      </c>
      <c r="AK118" s="11">
        <v>9.3127974210714837E-2</v>
      </c>
      <c r="AL118" s="11">
        <v>9.2555456144139667E-2</v>
      </c>
      <c r="AM118" s="11">
        <v>8.5032271283679961E-2</v>
      </c>
      <c r="AN118" s="11">
        <v>7.2165692429818878E-2</v>
      </c>
      <c r="AO118" s="11">
        <v>9.0209659691835475E-2</v>
      </c>
      <c r="AP118" s="11">
        <v>7.8659476914478499E-2</v>
      </c>
      <c r="AQ118" s="11">
        <v>5.5997428266257407E-2</v>
      </c>
      <c r="AR118" s="11">
        <v>6.9241500096734465E-2</v>
      </c>
      <c r="AS118" s="11">
        <v>5.5978504254366318E-2</v>
      </c>
      <c r="AT118" s="11">
        <v>7.8693684831792246E-2</v>
      </c>
      <c r="AU118" s="11">
        <v>8.2850899450077134E-2</v>
      </c>
      <c r="AV118" s="11">
        <v>8.6009775745243253E-2</v>
      </c>
      <c r="AW118" s="11">
        <v>0.11003790194400292</v>
      </c>
      <c r="AX118" s="11">
        <v>6.3082348317976392E-2</v>
      </c>
      <c r="AY118" s="11">
        <v>5.1484822274393521E-2</v>
      </c>
      <c r="AZ118" s="11">
        <v>0.13141284327725006</v>
      </c>
      <c r="BA118" s="11">
        <v>8.9805082151239918E-2</v>
      </c>
      <c r="BB118" s="11">
        <v>6.4266041007854754E-2</v>
      </c>
      <c r="BC118" s="11">
        <v>0.10142923005993547</v>
      </c>
      <c r="BD118" s="11">
        <v>7.5556463140698374E-2</v>
      </c>
      <c r="BG118" s="14"/>
    </row>
    <row r="119" spans="1:59">
      <c r="A119" s="11" t="s">
        <v>8</v>
      </c>
      <c r="B119" s="11">
        <v>1.0613231708566393</v>
      </c>
      <c r="C119" s="11">
        <v>1.289208692595579</v>
      </c>
      <c r="D119" s="11">
        <v>0.57743651302854082</v>
      </c>
      <c r="E119" s="11">
        <v>0.9995007590500159</v>
      </c>
      <c r="F119" s="11">
        <v>0.94517765461207914</v>
      </c>
      <c r="G119" s="11">
        <v>2.6739276754573824</v>
      </c>
      <c r="H119" s="11">
        <v>1.5139759478939094</v>
      </c>
      <c r="I119" s="11">
        <v>1.5230788319960296</v>
      </c>
      <c r="J119" s="11">
        <v>1.332882203971989</v>
      </c>
      <c r="K119" s="11">
        <v>1.1618647009576706</v>
      </c>
      <c r="L119" s="11">
        <v>0.93439710850301405</v>
      </c>
      <c r="M119" s="11">
        <v>0.90076833331581529</v>
      </c>
      <c r="N119" s="11">
        <v>0.79862018502064491</v>
      </c>
      <c r="O119" s="11">
        <v>0.82986268607480096</v>
      </c>
      <c r="P119" s="11">
        <v>0.76593874582762178</v>
      </c>
      <c r="Q119" s="11">
        <v>0.72225393036890984</v>
      </c>
      <c r="R119" s="11">
        <v>1.1496723996723994</v>
      </c>
      <c r="S119" s="11">
        <v>1.1613982202217499</v>
      </c>
      <c r="T119" s="11">
        <v>1.0100287996078352</v>
      </c>
      <c r="U119" s="11">
        <v>1.0143061813500549</v>
      </c>
      <c r="V119" s="11">
        <v>0.90331628444151146</v>
      </c>
      <c r="W119" s="11">
        <v>0.97627160141187042</v>
      </c>
      <c r="X119" s="11">
        <v>0.96862124932373372</v>
      </c>
      <c r="Y119" s="11">
        <v>1.1561689364461738</v>
      </c>
      <c r="Z119" s="11">
        <v>1.1486119230019793</v>
      </c>
      <c r="AA119" s="11">
        <v>1.211091791712313</v>
      </c>
      <c r="AB119" s="11">
        <v>1.1580979119143711</v>
      </c>
      <c r="AC119" s="11">
        <v>0.52393133417573257</v>
      </c>
      <c r="AD119" s="11">
        <v>0.85034538847195196</v>
      </c>
      <c r="AE119" s="11">
        <v>0.88755560153098134</v>
      </c>
      <c r="AF119" s="11">
        <v>1.9073879009438837</v>
      </c>
      <c r="AG119" s="11">
        <v>0.83493301958841648</v>
      </c>
      <c r="AH119" s="11">
        <v>0.89300565535595455</v>
      </c>
      <c r="AI119" s="11">
        <v>0.84876704320046747</v>
      </c>
      <c r="AJ119" s="11">
        <v>0.47795640795044614</v>
      </c>
      <c r="AK119" s="11">
        <v>0.77572532364529501</v>
      </c>
      <c r="AL119" s="11">
        <v>0.9512644103703245</v>
      </c>
      <c r="AM119" s="11">
        <v>0.89642454666530069</v>
      </c>
      <c r="AN119" s="11">
        <v>0.89691646305632022</v>
      </c>
      <c r="AO119" s="11">
        <v>0.85232575019182488</v>
      </c>
      <c r="AP119" s="11">
        <v>0.87146420476303821</v>
      </c>
      <c r="AQ119" s="11">
        <v>0.8389244345815231</v>
      </c>
      <c r="AR119" s="11">
        <v>0.84617186147626977</v>
      </c>
      <c r="AS119" s="11">
        <v>0.87530024834100062</v>
      </c>
      <c r="AT119" s="11">
        <v>1.065471074893608</v>
      </c>
      <c r="AU119" s="11">
        <v>0.83679408444577907</v>
      </c>
      <c r="AV119" s="11">
        <v>0.81604396987560068</v>
      </c>
      <c r="AW119" s="11">
        <v>1.045360068468028</v>
      </c>
      <c r="AX119" s="11">
        <v>0.95967900391937866</v>
      </c>
      <c r="AY119" s="11">
        <v>0.73726265496931509</v>
      </c>
      <c r="AZ119" s="11">
        <v>1.1816808426977916</v>
      </c>
      <c r="BA119" s="11">
        <v>0.94397387488519247</v>
      </c>
      <c r="BB119" s="11">
        <v>0.71712740997653779</v>
      </c>
      <c r="BC119" s="11">
        <v>0.83807182009118386</v>
      </c>
      <c r="BD119" s="11">
        <v>0.93118235654482318</v>
      </c>
      <c r="BG119" s="14"/>
    </row>
    <row r="120" spans="1:59">
      <c r="A120" s="11" t="s">
        <v>9</v>
      </c>
      <c r="B120" s="11">
        <v>2.3736349294158625</v>
      </c>
      <c r="C120" s="11">
        <v>2.3271922750863254</v>
      </c>
      <c r="D120" s="11">
        <v>2.0779435809342472</v>
      </c>
      <c r="E120" s="11">
        <v>2.7611081111371489</v>
      </c>
      <c r="F120" s="11">
        <v>1.9903849098202526</v>
      </c>
      <c r="G120" s="11">
        <v>2.057965693773073</v>
      </c>
      <c r="H120" s="11">
        <v>2.5348633031831267</v>
      </c>
      <c r="I120" s="11">
        <v>1.9759698899826292</v>
      </c>
      <c r="J120" s="11">
        <v>2.1520921124132344</v>
      </c>
      <c r="K120" s="11">
        <v>2.5248606374941298</v>
      </c>
      <c r="L120" s="11">
        <v>2.5238990029674819</v>
      </c>
      <c r="M120" s="11">
        <v>1.9518399007788436</v>
      </c>
      <c r="N120" s="11">
        <v>2.3624104949563574</v>
      </c>
      <c r="O120" s="11">
        <v>2.2256814151993725</v>
      </c>
      <c r="P120" s="11">
        <v>1.392711025541755</v>
      </c>
      <c r="Q120" s="11">
        <v>2.2311005032947646</v>
      </c>
      <c r="R120" s="11">
        <v>2.5798525798525795</v>
      </c>
      <c r="S120" s="11">
        <v>2.6903144550203377</v>
      </c>
      <c r="T120" s="11">
        <v>1.8239751628913989</v>
      </c>
      <c r="U120" s="11">
        <v>2.242478353854779</v>
      </c>
      <c r="V120" s="11">
        <v>2.2758208216465929</v>
      </c>
      <c r="W120" s="11">
        <v>2.3259135331442677</v>
      </c>
      <c r="X120" s="11">
        <v>2.8309542635981519</v>
      </c>
      <c r="Y120" s="11">
        <v>3.1361462386511025</v>
      </c>
      <c r="Z120" s="11">
        <v>2.3013260314432511</v>
      </c>
      <c r="AA120" s="11">
        <v>4.4353096073248448</v>
      </c>
      <c r="AB120" s="11">
        <v>1.7959807190115913</v>
      </c>
      <c r="AC120" s="11">
        <v>1.9293000893765213</v>
      </c>
      <c r="AD120" s="11">
        <v>1.7305455181856555</v>
      </c>
      <c r="AE120" s="11">
        <v>1.9478638667632144</v>
      </c>
      <c r="AF120" s="11">
        <v>2.324596732552616</v>
      </c>
      <c r="AG120" s="11">
        <v>2.4139781617024796</v>
      </c>
      <c r="AH120" s="11">
        <v>1.9970475715236191</v>
      </c>
      <c r="AI120" s="11">
        <v>2.0128202451297681</v>
      </c>
      <c r="AJ120" s="11">
        <v>4.8684862019138464</v>
      </c>
      <c r="AK120" s="11">
        <v>2.5001279230414988</v>
      </c>
      <c r="AL120" s="11">
        <v>2.3755900410329178</v>
      </c>
      <c r="AM120" s="11">
        <v>2.5519926237065875</v>
      </c>
      <c r="AN120" s="11">
        <v>2.3154877885339027</v>
      </c>
      <c r="AO120" s="11">
        <v>1.7056883930237861</v>
      </c>
      <c r="AP120" s="11">
        <v>1.898177377120442</v>
      </c>
      <c r="AQ120" s="11">
        <v>2.1144214117573861</v>
      </c>
      <c r="AR120" s="11">
        <v>2.5690633050597214</v>
      </c>
      <c r="AS120" s="11">
        <v>1.7210845580751537</v>
      </c>
      <c r="AT120" s="11">
        <v>1.8379117181109375</v>
      </c>
      <c r="AU120" s="11">
        <v>2.0588448513344169</v>
      </c>
      <c r="AV120" s="11">
        <v>1.4999265770207053</v>
      </c>
      <c r="AW120" s="11">
        <v>2.9628723967885238</v>
      </c>
      <c r="AX120" s="11">
        <v>1.7673398897610109</v>
      </c>
      <c r="AY120" s="11">
        <v>2.1860455537707493</v>
      </c>
      <c r="AZ120" s="11">
        <v>2.6944806605823555</v>
      </c>
      <c r="BA120" s="11">
        <v>2.3441167466067969</v>
      </c>
      <c r="BB120" s="11">
        <v>2.7654799551157812</v>
      </c>
      <c r="BC120" s="11">
        <v>2.060345269197275</v>
      </c>
      <c r="BD120" s="11">
        <v>2.6260976107821112</v>
      </c>
      <c r="BG120" s="14"/>
    </row>
    <row r="121" spans="1:59">
      <c r="A121" s="11" t="s">
        <v>10</v>
      </c>
      <c r="B121" s="11">
        <v>7.2397402012006475</v>
      </c>
      <c r="C121" s="11">
        <v>4.939726650538633</v>
      </c>
      <c r="D121" s="11">
        <v>6.189332946995882</v>
      </c>
      <c r="E121" s="11">
        <v>6.3546240919418446</v>
      </c>
      <c r="F121" s="11">
        <v>7.288891610782783</v>
      </c>
      <c r="G121" s="11">
        <v>5.530400375288095</v>
      </c>
      <c r="H121" s="11">
        <v>6.4172979153480192</v>
      </c>
      <c r="I121" s="11">
        <v>5.6104723302175534</v>
      </c>
      <c r="J121" s="11">
        <v>6.2522428306316842</v>
      </c>
      <c r="K121" s="11">
        <v>6.9793559716578537</v>
      </c>
      <c r="L121" s="11">
        <v>5.7326802821673928</v>
      </c>
      <c r="M121" s="11">
        <v>5.8229364837451776</v>
      </c>
      <c r="N121" s="11">
        <v>5.3980034495374465</v>
      </c>
      <c r="O121" s="11">
        <v>6.1492309595480581</v>
      </c>
      <c r="P121" s="11">
        <v>5.8136006445604735</v>
      </c>
      <c r="Q121" s="11">
        <v>5.0319099258029372</v>
      </c>
      <c r="R121" s="11">
        <v>6.1332923832923827</v>
      </c>
      <c r="S121" s="11">
        <v>6.8135362253009308</v>
      </c>
      <c r="T121" s="11">
        <v>7.1355624093629357</v>
      </c>
      <c r="U121" s="11">
        <v>5.7899545275222692</v>
      </c>
      <c r="V121" s="11">
        <v>7.0728840125391867</v>
      </c>
      <c r="W121" s="11">
        <v>6.5390814681819123</v>
      </c>
      <c r="X121" s="11">
        <v>6.9551375421365833</v>
      </c>
      <c r="Y121" s="11">
        <v>6.4516455901426708</v>
      </c>
      <c r="Z121" s="11">
        <v>6.3912049144181555</v>
      </c>
      <c r="AA121" s="11">
        <v>6.2504397117501043</v>
      </c>
      <c r="AB121" s="11">
        <v>6.247742121940898</v>
      </c>
      <c r="AC121" s="11">
        <v>7.1275207774730047</v>
      </c>
      <c r="AD121" s="11">
        <v>7.0210115609911776</v>
      </c>
      <c r="AE121" s="11">
        <v>5.6046343229543796</v>
      </c>
      <c r="AF121" s="11">
        <v>5.2564182002189321</v>
      </c>
      <c r="AG121" s="11">
        <v>6.6856564905979745</v>
      </c>
      <c r="AH121" s="11">
        <v>6.690785096473717</v>
      </c>
      <c r="AI121" s="11">
        <v>5.7816382352327054</v>
      </c>
      <c r="AJ121" s="11">
        <v>5.5626850439052982</v>
      </c>
      <c r="AK121" s="11">
        <v>6.6141329376247251</v>
      </c>
      <c r="AL121" s="11">
        <v>6.2145846831003997</v>
      </c>
      <c r="AM121" s="11">
        <v>5.9901649421165866</v>
      </c>
      <c r="AN121" s="11">
        <v>6.2846008721739395</v>
      </c>
      <c r="AO121" s="11">
        <v>5.9248045457373335</v>
      </c>
      <c r="AP121" s="11">
        <v>6.003995073432761</v>
      </c>
      <c r="AQ121" s="11">
        <v>6.2592680928727713</v>
      </c>
      <c r="AR121" s="11">
        <v>6.7571558035577937</v>
      </c>
      <c r="AS121" s="11">
        <v>6.9616903472702845</v>
      </c>
      <c r="AT121" s="11">
        <v>6.9447176864056654</v>
      </c>
      <c r="AU121" s="11">
        <v>5.6939280647065518</v>
      </c>
      <c r="AV121" s="11">
        <v>5.7710461725649793</v>
      </c>
      <c r="AW121" s="11">
        <v>6.2935566695195009</v>
      </c>
      <c r="AX121" s="11">
        <v>6.1582849874352359</v>
      </c>
      <c r="AY121" s="11">
        <v>6.201861691173443</v>
      </c>
      <c r="AZ121" s="11">
        <v>5.0733635479398176</v>
      </c>
      <c r="BA121" s="11">
        <v>6.9058067149709164</v>
      </c>
      <c r="BB121" s="11">
        <v>6.2083035805365716</v>
      </c>
      <c r="BC121" s="11">
        <v>6.6154397827980134</v>
      </c>
      <c r="BD121" s="11">
        <v>6.024096385542169</v>
      </c>
      <c r="BG121" s="14"/>
    </row>
    <row r="122" spans="1:59">
      <c r="A122" s="11" t="s">
        <v>11</v>
      </c>
      <c r="B122" s="11">
        <v>0</v>
      </c>
      <c r="C122" s="11">
        <v>0</v>
      </c>
      <c r="D122" s="11">
        <v>0</v>
      </c>
      <c r="E122" s="11">
        <v>2.0377181632008482E-3</v>
      </c>
      <c r="F122" s="11">
        <v>1.1227812311806555E-2</v>
      </c>
      <c r="G122" s="11">
        <v>0</v>
      </c>
      <c r="H122" s="11">
        <v>0</v>
      </c>
      <c r="I122" s="11">
        <v>7.2379849449913155E-3</v>
      </c>
      <c r="J122" s="11">
        <v>0</v>
      </c>
      <c r="K122" s="11">
        <v>1.7356502562636558E-2</v>
      </c>
      <c r="L122" s="11">
        <v>0</v>
      </c>
      <c r="M122" s="11">
        <v>0</v>
      </c>
      <c r="N122" s="11">
        <v>0</v>
      </c>
      <c r="O122" s="11">
        <v>0</v>
      </c>
      <c r="P122" s="11">
        <v>5.2318220343416785E-3</v>
      </c>
      <c r="Q122" s="11">
        <v>0</v>
      </c>
      <c r="R122" s="11">
        <v>1.2285012285012284E-2</v>
      </c>
      <c r="S122" s="11">
        <v>0</v>
      </c>
      <c r="T122" s="11">
        <v>2.1446516472967178E-2</v>
      </c>
      <c r="U122" s="11">
        <v>0</v>
      </c>
      <c r="V122" s="11">
        <v>1.7530110542814722E-2</v>
      </c>
      <c r="W122" s="11">
        <v>0</v>
      </c>
      <c r="X122" s="11">
        <v>1.2484914062174871E-2</v>
      </c>
      <c r="Y122" s="11">
        <v>0</v>
      </c>
      <c r="Z122" s="11">
        <v>1.3332102677701544E-2</v>
      </c>
      <c r="AA122" s="11">
        <v>4.6232549725117339E-2</v>
      </c>
      <c r="AB122" s="11">
        <v>2.1675629367381277E-2</v>
      </c>
      <c r="AC122" s="11">
        <v>4.3147286343883866E-2</v>
      </c>
      <c r="AD122" s="11">
        <v>7.2063168514572198E-3</v>
      </c>
      <c r="AE122" s="11">
        <v>1.4482259232440257E-2</v>
      </c>
      <c r="AF122" s="11">
        <v>1.962120742714336E-2</v>
      </c>
      <c r="AG122" s="11">
        <v>0</v>
      </c>
      <c r="AH122" s="11">
        <v>1.0395874916833E-3</v>
      </c>
      <c r="AI122" s="11">
        <v>0</v>
      </c>
      <c r="AJ122" s="11">
        <v>0</v>
      </c>
      <c r="AK122" s="11">
        <v>6.1403059919152639E-3</v>
      </c>
      <c r="AL122" s="11">
        <v>0</v>
      </c>
      <c r="AM122" s="11">
        <v>0</v>
      </c>
      <c r="AN122" s="11">
        <v>0</v>
      </c>
      <c r="AO122" s="11">
        <v>0</v>
      </c>
      <c r="AP122" s="11">
        <v>4.13997246918308E-3</v>
      </c>
      <c r="AQ122" s="11">
        <v>1.4517851772733403E-2</v>
      </c>
      <c r="AR122" s="11">
        <v>0</v>
      </c>
      <c r="AS122" s="11">
        <v>0</v>
      </c>
      <c r="AT122" s="11">
        <v>0</v>
      </c>
      <c r="AU122" s="11">
        <v>3.4175996023156824E-2</v>
      </c>
      <c r="AV122" s="11">
        <v>0</v>
      </c>
      <c r="AW122" s="11">
        <v>0</v>
      </c>
      <c r="AX122" s="11">
        <v>0</v>
      </c>
      <c r="AY122" s="11">
        <v>1.4415750236830185E-2</v>
      </c>
      <c r="AZ122" s="11">
        <v>1.5521201961879926E-2</v>
      </c>
      <c r="BA122" s="11">
        <v>4.0820491886927237E-3</v>
      </c>
      <c r="BB122" s="11">
        <v>8.1607671121085388E-3</v>
      </c>
      <c r="BC122" s="11">
        <v>1.4343527483223198E-2</v>
      </c>
      <c r="BD122" s="11">
        <v>0</v>
      </c>
      <c r="BG122" s="14"/>
    </row>
    <row r="123" spans="1:59">
      <c r="A123" s="11" t="s">
        <v>12</v>
      </c>
      <c r="B123" s="11">
        <v>0</v>
      </c>
      <c r="C123" s="11">
        <v>0</v>
      </c>
      <c r="D123" s="11">
        <v>0.24422046070741149</v>
      </c>
      <c r="E123" s="11">
        <v>0.31686517437773187</v>
      </c>
      <c r="F123" s="11">
        <v>0.30825448346959811</v>
      </c>
      <c r="G123" s="11">
        <v>0.16316873687001571</v>
      </c>
      <c r="H123" s="11">
        <v>0.17150907568858853</v>
      </c>
      <c r="I123" s="11">
        <v>0.11373976342129209</v>
      </c>
      <c r="J123" s="11">
        <v>0</v>
      </c>
      <c r="K123" s="11">
        <v>6.8405039511567609E-2</v>
      </c>
      <c r="L123" s="11">
        <v>8.2144800747517704E-3</v>
      </c>
      <c r="M123" s="11">
        <v>0.17763109490125181</v>
      </c>
      <c r="N123" s="11">
        <v>0.13275492604400771</v>
      </c>
      <c r="O123" s="11">
        <v>0.14741660137726273</v>
      </c>
      <c r="P123" s="11">
        <v>2.7205474578576729E-2</v>
      </c>
      <c r="Q123" s="11">
        <v>0.19197841539978208</v>
      </c>
      <c r="R123" s="11">
        <v>0</v>
      </c>
      <c r="S123" s="11">
        <v>0.13007660066483598</v>
      </c>
      <c r="T123" s="11">
        <v>0</v>
      </c>
      <c r="U123" s="11">
        <v>0</v>
      </c>
      <c r="V123" s="11">
        <v>0.15673981191222572</v>
      </c>
      <c r="W123" s="11">
        <v>0.24891355354701816</v>
      </c>
      <c r="X123" s="11">
        <v>0.17478879687044818</v>
      </c>
      <c r="Y123" s="11">
        <v>6.7890726329442277E-2</v>
      </c>
      <c r="Z123" s="11">
        <v>7.794152334656286E-2</v>
      </c>
      <c r="AA123" s="11">
        <v>7.5379157160517393E-2</v>
      </c>
      <c r="AB123" s="11">
        <v>0</v>
      </c>
      <c r="AC123" s="11">
        <v>0.26915688147851363</v>
      </c>
      <c r="AD123" s="11">
        <v>4.3237901108743329E-2</v>
      </c>
      <c r="AE123" s="11">
        <v>3.5171200993069196E-2</v>
      </c>
      <c r="AF123" s="11">
        <v>0.1135964640518826</v>
      </c>
      <c r="AG123" s="11">
        <v>0.22602018700848356</v>
      </c>
      <c r="AH123" s="11">
        <v>3.5345974717232199E-2</v>
      </c>
      <c r="AI123" s="11">
        <v>0.12319128056292147</v>
      </c>
      <c r="AJ123" s="11">
        <v>5.052393318715076E-2</v>
      </c>
      <c r="AK123" s="11">
        <v>0.2323082433607942</v>
      </c>
      <c r="AL123" s="11">
        <v>0.15631588148788031</v>
      </c>
      <c r="AM123" s="11">
        <v>0.18952976129494928</v>
      </c>
      <c r="AN123" s="11">
        <v>0.17422860029484841</v>
      </c>
      <c r="AO123" s="11">
        <v>0</v>
      </c>
      <c r="AP123" s="11">
        <v>0.20182365787267512</v>
      </c>
      <c r="AQ123" s="11">
        <v>0</v>
      </c>
      <c r="AR123" s="11">
        <v>0.10284399279073796</v>
      </c>
      <c r="AS123" s="11">
        <v>0.16284655783088384</v>
      </c>
      <c r="AT123" s="11">
        <v>7.0410139060024649E-2</v>
      </c>
      <c r="AU123" s="11">
        <v>0.12220507668886375</v>
      </c>
      <c r="AV123" s="11">
        <v>0</v>
      </c>
      <c r="AW123" s="11">
        <v>0.2812079716346742</v>
      </c>
      <c r="AX123" s="11">
        <v>0.16649603408515082</v>
      </c>
      <c r="AY123" s="11">
        <v>0.2605132007084312</v>
      </c>
      <c r="AZ123" s="11">
        <v>4.3459365493263798E-2</v>
      </c>
      <c r="BA123" s="11">
        <v>0.28472293091131751</v>
      </c>
      <c r="BB123" s="11">
        <v>0.17953687646638786</v>
      </c>
      <c r="BC123" s="11">
        <v>0.10347830541468164</v>
      </c>
      <c r="BD123" s="11">
        <v>0.24913212170716761</v>
      </c>
      <c r="BG123" s="14"/>
    </row>
    <row r="124" spans="1:59">
      <c r="A124" s="11" t="s">
        <v>13</v>
      </c>
      <c r="B124" s="11">
        <v>0</v>
      </c>
      <c r="C124" s="11">
        <v>0</v>
      </c>
      <c r="D124" s="11">
        <v>0.10244841360183789</v>
      </c>
      <c r="E124" s="11">
        <v>0.13347053968965553</v>
      </c>
      <c r="F124" s="11">
        <v>0.12963019669085751</v>
      </c>
      <c r="G124" s="11">
        <v>6.8326908564319097E-2</v>
      </c>
      <c r="H124" s="11">
        <v>7.2483002225534429E-2</v>
      </c>
      <c r="I124" s="11">
        <v>4.7563901067085787E-2</v>
      </c>
      <c r="J124" s="11">
        <v>0</v>
      </c>
      <c r="K124" s="11">
        <v>2.8587180691401388E-2</v>
      </c>
      <c r="L124" s="11">
        <v>3.0804300280319144E-3</v>
      </c>
      <c r="M124" s="11">
        <v>7.462608128987501E-2</v>
      </c>
      <c r="N124" s="11">
        <v>5.540166204986148E-2</v>
      </c>
      <c r="O124" s="11">
        <v>6.1853119458991371E-2</v>
      </c>
      <c r="P124" s="11">
        <v>1.1510008475551692E-2</v>
      </c>
      <c r="Q124" s="11">
        <v>8.0942250817205422E-2</v>
      </c>
      <c r="R124" s="11">
        <v>0</v>
      </c>
      <c r="S124" s="11">
        <v>5.4714760597113547E-2</v>
      </c>
      <c r="T124" s="11">
        <v>0</v>
      </c>
      <c r="U124" s="11">
        <v>0</v>
      </c>
      <c r="V124" s="11">
        <v>6.5995710278831887E-2</v>
      </c>
      <c r="W124" s="11">
        <v>0.10507416399730685</v>
      </c>
      <c r="X124" s="11">
        <v>7.3869074867867979E-2</v>
      </c>
      <c r="Y124" s="11">
        <v>2.8372243839169912E-2</v>
      </c>
      <c r="Z124" s="11">
        <v>3.2817483514342258E-2</v>
      </c>
      <c r="AA124" s="11">
        <v>3.2161773721820761E-2</v>
      </c>
      <c r="AB124" s="11">
        <v>0</v>
      </c>
      <c r="AC124" s="11">
        <v>0.11300479756731488</v>
      </c>
      <c r="AD124" s="11">
        <v>1.853052904660428E-2</v>
      </c>
      <c r="AE124" s="11">
        <v>1.4482259232440257E-2</v>
      </c>
      <c r="AF124" s="11">
        <v>4.7503975876241819E-2</v>
      </c>
      <c r="AG124" s="11">
        <v>9.4949119656531911E-2</v>
      </c>
      <c r="AH124" s="11">
        <v>1.4554224883566199E-2</v>
      </c>
      <c r="AI124" s="11">
        <v>5.2199695153780291E-2</v>
      </c>
      <c r="AJ124" s="11">
        <v>2.122005193860332E-2</v>
      </c>
      <c r="AK124" s="11">
        <v>9.8244895870644222E-2</v>
      </c>
      <c r="AL124" s="11">
        <v>6.5817213258054869E-2</v>
      </c>
      <c r="AM124" s="11">
        <v>7.9909845302735372E-2</v>
      </c>
      <c r="AN124" s="11">
        <v>7.3196630893101994E-2</v>
      </c>
      <c r="AO124" s="11">
        <v>0</v>
      </c>
      <c r="AP124" s="11">
        <v>8.4869435618253122E-2</v>
      </c>
      <c r="AQ124" s="11">
        <v>0</v>
      </c>
      <c r="AR124" s="11">
        <v>4.3785066237640911E-2</v>
      </c>
      <c r="AS124" s="11">
        <v>6.8191996091682611E-2</v>
      </c>
      <c r="AT124" s="11">
        <v>3.0027853422657569E-2</v>
      </c>
      <c r="AU124" s="11">
        <v>5.1781812156298207E-2</v>
      </c>
      <c r="AV124" s="11">
        <v>0</v>
      </c>
      <c r="AW124" s="11">
        <v>0.11818885764355873</v>
      </c>
      <c r="AX124" s="11">
        <v>7.0321306321678601E-2</v>
      </c>
      <c r="AY124" s="11">
        <v>0.11017751966720213</v>
      </c>
      <c r="AZ124" s="11">
        <v>1.8625442354255912E-2</v>
      </c>
      <c r="BA124" s="11">
        <v>0.11939993876926218</v>
      </c>
      <c r="BB124" s="11">
        <v>7.548709578700398E-2</v>
      </c>
      <c r="BC124" s="11">
        <v>4.4055120127042671E-2</v>
      </c>
      <c r="BD124" s="11">
        <v>0.10516642842556667</v>
      </c>
      <c r="BG124" s="14"/>
    </row>
    <row r="125" spans="1:59">
      <c r="A125" s="11" t="s">
        <v>14</v>
      </c>
      <c r="B125" s="11">
        <v>2.8684410023152418E-2</v>
      </c>
      <c r="C125" s="11">
        <v>8.2707855178545571E-3</v>
      </c>
      <c r="D125" s="11">
        <v>5.4846120413105125E-2</v>
      </c>
      <c r="E125" s="11">
        <v>3.6678926937615257E-2</v>
      </c>
      <c r="F125" s="11">
        <v>5.9201192189525471E-2</v>
      </c>
      <c r="G125" s="11">
        <v>3.9772379612066332E-2</v>
      </c>
      <c r="H125" s="11">
        <v>1.4292422974049042E-2</v>
      </c>
      <c r="I125" s="11">
        <v>1.4475969889982631E-2</v>
      </c>
      <c r="J125" s="11">
        <v>2.6657644079439775E-2</v>
      </c>
      <c r="K125" s="11">
        <v>3.3692034386294492E-2</v>
      </c>
      <c r="L125" s="11">
        <v>2.87506802616312E-2</v>
      </c>
      <c r="M125" s="11">
        <v>6.6217508750170795E-2</v>
      </c>
      <c r="N125" s="11">
        <v>5.1220404536664398E-2</v>
      </c>
      <c r="O125" s="11">
        <v>0</v>
      </c>
      <c r="P125" s="11">
        <v>1.9880923730498379E-2</v>
      </c>
      <c r="Q125" s="11">
        <v>2.3867586779432366E-2</v>
      </c>
      <c r="R125" s="11">
        <v>2.0475020475020474E-2</v>
      </c>
      <c r="S125" s="11">
        <v>3.303532715297422E-2</v>
      </c>
      <c r="T125" s="11">
        <v>2.8595355297289571E-2</v>
      </c>
      <c r="U125" s="11">
        <v>1.7649135192375574E-2</v>
      </c>
      <c r="V125" s="11">
        <v>5.3621514601550908E-2</v>
      </c>
      <c r="W125" s="11">
        <v>3.0604125436108791E-2</v>
      </c>
      <c r="X125" s="11">
        <v>5.7222522784968158E-2</v>
      </c>
      <c r="Y125" s="11">
        <v>2.6345654993514916E-2</v>
      </c>
      <c r="Z125" s="11">
        <v>0.20203263288516957</v>
      </c>
      <c r="AA125" s="11">
        <v>2.9146607435400065E-2</v>
      </c>
      <c r="AB125" s="11">
        <v>2.3739975021417586E-2</v>
      </c>
      <c r="AC125" s="11">
        <v>3.0819490245631333E-2</v>
      </c>
      <c r="AD125" s="11">
        <v>1.5442107538836899E-2</v>
      </c>
      <c r="AE125" s="11">
        <v>3.4136753905037752E-2</v>
      </c>
      <c r="AF125" s="11">
        <v>3.3046244087820399E-2</v>
      </c>
      <c r="AG125" s="11">
        <v>3.0961669453216925E-3</v>
      </c>
      <c r="AH125" s="11">
        <v>1.8712574850299396E-2</v>
      </c>
      <c r="AI125" s="11">
        <v>5.1155701250704691E-2</v>
      </c>
      <c r="AJ125" s="11">
        <v>0</v>
      </c>
      <c r="AK125" s="11">
        <v>2.8654761295604569E-2</v>
      </c>
      <c r="AL125" s="11">
        <v>2.6738242886084791E-2</v>
      </c>
      <c r="AM125" s="11">
        <v>1.9465218727589387E-2</v>
      </c>
      <c r="AN125" s="11">
        <v>4.0206600068041942E-2</v>
      </c>
      <c r="AO125" s="11">
        <v>1.6590282242176645E-2</v>
      </c>
      <c r="AP125" s="11">
        <v>4.1399724691830793E-2</v>
      </c>
      <c r="AQ125" s="11">
        <v>4.355355531820021E-2</v>
      </c>
      <c r="AR125" s="11">
        <v>3.3602492694003491E-2</v>
      </c>
      <c r="AS125" s="11">
        <v>5.0889549322151199E-3</v>
      </c>
      <c r="AT125" s="11">
        <v>2.2779750872360914E-2</v>
      </c>
      <c r="AU125" s="11">
        <v>2.5890906078149103E-2</v>
      </c>
      <c r="AV125" s="11">
        <v>0</v>
      </c>
      <c r="AW125" s="11">
        <v>0</v>
      </c>
      <c r="AX125" s="11">
        <v>4.8604432310571974E-2</v>
      </c>
      <c r="AY125" s="11">
        <v>1.2356357345854444E-2</v>
      </c>
      <c r="AZ125" s="11">
        <v>2.2764429544090557E-2</v>
      </c>
      <c r="BA125" s="11">
        <v>5.0005102561485867E-2</v>
      </c>
      <c r="BB125" s="11">
        <v>3.876364378251556E-2</v>
      </c>
      <c r="BC125" s="11">
        <v>4.6104195481788846E-2</v>
      </c>
      <c r="BD125" s="11">
        <v>4.3904431284459859E-2</v>
      </c>
      <c r="BG125" s="14"/>
    </row>
    <row r="126" spans="1:59">
      <c r="A126" s="11" t="s">
        <v>15</v>
      </c>
      <c r="B126" s="11">
        <v>6.146659290675518E-3</v>
      </c>
      <c r="C126" s="11">
        <v>2.0676963794636393E-3</v>
      </c>
      <c r="D126" s="11">
        <v>1.2417989527495501E-2</v>
      </c>
      <c r="E126" s="11">
        <v>8.1508726528033929E-3</v>
      </c>
      <c r="F126" s="11">
        <v>1.3269232732135018E-2</v>
      </c>
      <c r="G126" s="11">
        <v>9.1782414489383832E-3</v>
      </c>
      <c r="H126" s="11">
        <v>3.0626620658676519E-3</v>
      </c>
      <c r="I126" s="11">
        <v>3.101993547853421E-3</v>
      </c>
      <c r="J126" s="11">
        <v>6.1517640183322573E-3</v>
      </c>
      <c r="K126" s="11">
        <v>7.1467951728503469E-3</v>
      </c>
      <c r="L126" s="11">
        <v>6.1608600560638287E-3</v>
      </c>
      <c r="M126" s="11">
        <v>1.4715001944482397E-2</v>
      </c>
      <c r="N126" s="11">
        <v>1.1498458161292005E-2</v>
      </c>
      <c r="O126" s="11">
        <v>0</v>
      </c>
      <c r="P126" s="11">
        <v>4.1854576274733433E-3</v>
      </c>
      <c r="Q126" s="11">
        <v>5.1886058216157318E-3</v>
      </c>
      <c r="R126" s="11">
        <v>5.1187551187551186E-3</v>
      </c>
      <c r="S126" s="11">
        <v>7.2264778147131106E-3</v>
      </c>
      <c r="T126" s="11">
        <v>6.1275761351334782E-3</v>
      </c>
      <c r="U126" s="11">
        <v>4.1527376923236646E-3</v>
      </c>
      <c r="V126" s="11">
        <v>1.2374195677280979E-2</v>
      </c>
      <c r="W126" s="11">
        <v>7.1409626017587182E-3</v>
      </c>
      <c r="X126" s="11">
        <v>1.2484914062174871E-2</v>
      </c>
      <c r="Y126" s="11">
        <v>6.0797665369649806E-3</v>
      </c>
      <c r="Z126" s="11">
        <v>4.5124039832220603E-2</v>
      </c>
      <c r="AA126" s="11">
        <v>7.0353880016482909E-3</v>
      </c>
      <c r="AB126" s="11">
        <v>5.16086413509078E-3</v>
      </c>
      <c r="AC126" s="11">
        <v>7.191214390647311E-3</v>
      </c>
      <c r="AD126" s="11">
        <v>3.0884215077673803E-3</v>
      </c>
      <c r="AE126" s="11">
        <v>7.2411296162201285E-3</v>
      </c>
      <c r="AF126" s="11">
        <v>7.2288658942107117E-3</v>
      </c>
      <c r="AG126" s="11">
        <v>1.0320556484405643E-3</v>
      </c>
      <c r="AH126" s="11">
        <v>4.1583499667332E-3</v>
      </c>
      <c r="AI126" s="11">
        <v>1.1483932933831664E-2</v>
      </c>
      <c r="AJ126" s="11">
        <v>0</v>
      </c>
      <c r="AK126" s="11">
        <v>6.1403059919152639E-3</v>
      </c>
      <c r="AL126" s="11">
        <v>6.1703637429426448E-3</v>
      </c>
      <c r="AM126" s="11">
        <v>4.0979407847556602E-3</v>
      </c>
      <c r="AN126" s="11">
        <v>9.2784461695481386E-3</v>
      </c>
      <c r="AO126" s="11">
        <v>4.1475705605441612E-3</v>
      </c>
      <c r="AP126" s="11">
        <v>9.3149380556619282E-3</v>
      </c>
      <c r="AQ126" s="11">
        <v>9.3329047110428994E-3</v>
      </c>
      <c r="AR126" s="11">
        <v>7.1278014805461953E-3</v>
      </c>
      <c r="AS126" s="11">
        <v>1.0177909864430238E-3</v>
      </c>
      <c r="AT126" s="11">
        <v>5.1772161073547528E-3</v>
      </c>
      <c r="AU126" s="11">
        <v>6.213817458755785E-3</v>
      </c>
      <c r="AV126" s="11">
        <v>0</v>
      </c>
      <c r="AW126" s="11">
        <v>0</v>
      </c>
      <c r="AX126" s="11">
        <v>1.1375505434389185E-2</v>
      </c>
      <c r="AY126" s="11">
        <v>3.089089336463611E-3</v>
      </c>
      <c r="AZ126" s="11">
        <v>5.1737339872933094E-3</v>
      </c>
      <c r="BA126" s="11">
        <v>1.122563526890499E-2</v>
      </c>
      <c r="BB126" s="11">
        <v>9.1808630011221068E-3</v>
      </c>
      <c r="BC126" s="11">
        <v>1.0245376773730856E-2</v>
      </c>
      <c r="BD126" s="11">
        <v>1.0210332856851132E-2</v>
      </c>
      <c r="BG126" s="14"/>
    </row>
    <row r="127" spans="1:59">
      <c r="A127" s="11" t="s">
        <v>16</v>
      </c>
      <c r="B127" s="11">
        <v>2.663552359292724E-2</v>
      </c>
      <c r="C127" s="11">
        <v>4.1353927589272785E-3</v>
      </c>
      <c r="D127" s="11">
        <v>7.2438272243723761E-2</v>
      </c>
      <c r="E127" s="11">
        <v>0</v>
      </c>
      <c r="F127" s="11">
        <v>3.0621306304926963E-2</v>
      </c>
      <c r="G127" s="11">
        <v>0</v>
      </c>
      <c r="H127" s="11">
        <v>3.2668395369254956E-2</v>
      </c>
      <c r="I127" s="11">
        <v>0</v>
      </c>
      <c r="J127" s="11">
        <v>1.6404704048886019E-2</v>
      </c>
      <c r="K127" s="11">
        <v>7.1467951728503469E-3</v>
      </c>
      <c r="L127" s="11">
        <v>0</v>
      </c>
      <c r="M127" s="11">
        <v>1.3663930377019368E-2</v>
      </c>
      <c r="N127" s="11">
        <v>1.3589086917890552E-2</v>
      </c>
      <c r="O127" s="11">
        <v>9.2779679188487049E-2</v>
      </c>
      <c r="P127" s="11">
        <v>1.7788194916761712E-2</v>
      </c>
      <c r="Q127" s="11">
        <v>0.2096196751932756</v>
      </c>
      <c r="R127" s="11">
        <v>1.0237510237510238E-3</v>
      </c>
      <c r="S127" s="11">
        <v>2.9938265232382886E-2</v>
      </c>
      <c r="T127" s="11">
        <v>2.5531567229722829E-2</v>
      </c>
      <c r="U127" s="11">
        <v>3.4260085961670232E-2</v>
      </c>
      <c r="V127" s="11">
        <v>4.5372050816696916E-2</v>
      </c>
      <c r="W127" s="11">
        <v>1.6322200232591354E-2</v>
      </c>
      <c r="X127" s="11">
        <v>4.5778018227974518E-2</v>
      </c>
      <c r="Y127" s="11">
        <v>3.7491893644617379E-2</v>
      </c>
      <c r="Z127" s="11">
        <v>9.74269041832036E-2</v>
      </c>
      <c r="AA127" s="11">
        <v>1.1055609716875886E-2</v>
      </c>
      <c r="AB127" s="11">
        <v>0</v>
      </c>
      <c r="AC127" s="11">
        <v>4.5201919026925948E-2</v>
      </c>
      <c r="AD127" s="11">
        <v>0</v>
      </c>
      <c r="AE127" s="11">
        <v>1.0344470880314469E-3</v>
      </c>
      <c r="AF127" s="11">
        <v>2.1686597682632137E-2</v>
      </c>
      <c r="AG127" s="11">
        <v>2.0641112968811284E-2</v>
      </c>
      <c r="AH127" s="11">
        <v>1.2475049900199597E-2</v>
      </c>
      <c r="AI127" s="11">
        <v>3.0275823189192572E-2</v>
      </c>
      <c r="AJ127" s="11">
        <v>2.526196659357538E-2</v>
      </c>
      <c r="AK127" s="11">
        <v>5.1169216599293871E-3</v>
      </c>
      <c r="AL127" s="11">
        <v>6.6845607215211975E-2</v>
      </c>
      <c r="AM127" s="11">
        <v>0</v>
      </c>
      <c r="AN127" s="11">
        <v>1.2371261559397521E-2</v>
      </c>
      <c r="AO127" s="11">
        <v>3.9401920325169523E-2</v>
      </c>
      <c r="AP127" s="11">
        <v>2.2769848580506936E-2</v>
      </c>
      <c r="AQ127" s="11">
        <v>0</v>
      </c>
      <c r="AR127" s="11">
        <v>1.5273860315456132E-2</v>
      </c>
      <c r="AS127" s="11">
        <v>0.96995481008020179</v>
      </c>
      <c r="AT127" s="11">
        <v>0</v>
      </c>
      <c r="AU127" s="11">
        <v>9.3207261881336767E-3</v>
      </c>
      <c r="AV127" s="11">
        <v>8.6009775745243253E-2</v>
      </c>
      <c r="AW127" s="11">
        <v>4.1773647960223342E-2</v>
      </c>
      <c r="AX127" s="11">
        <v>2.6887558299465351E-2</v>
      </c>
      <c r="AY127" s="11">
        <v>0.19770171753367111</v>
      </c>
      <c r="AZ127" s="11">
        <v>3.8285631505970481E-2</v>
      </c>
      <c r="BA127" s="11">
        <v>3.061536891519543E-2</v>
      </c>
      <c r="BB127" s="11">
        <v>8.1607671121085388E-3</v>
      </c>
      <c r="BC127" s="11">
        <v>0</v>
      </c>
      <c r="BD127" s="11">
        <v>0.16540739228098836</v>
      </c>
      <c r="BG127" s="14"/>
    </row>
    <row r="128" spans="1:59">
      <c r="A128" s="11" t="s">
        <v>17</v>
      </c>
      <c r="B128" s="11">
        <v>100</v>
      </c>
      <c r="C128" s="11">
        <v>100</v>
      </c>
      <c r="D128" s="11">
        <v>100</v>
      </c>
      <c r="E128" s="11">
        <v>100</v>
      </c>
      <c r="F128" s="11">
        <v>100</v>
      </c>
      <c r="G128" s="11">
        <v>100</v>
      </c>
      <c r="H128" s="11">
        <v>100</v>
      </c>
      <c r="I128" s="11">
        <v>100</v>
      </c>
      <c r="J128" s="11">
        <v>100</v>
      </c>
      <c r="K128" s="11">
        <v>100</v>
      </c>
      <c r="L128" s="11">
        <v>100</v>
      </c>
      <c r="M128" s="11">
        <v>100</v>
      </c>
      <c r="N128" s="11">
        <v>100</v>
      </c>
      <c r="O128" s="11">
        <v>100</v>
      </c>
      <c r="P128" s="11">
        <v>100</v>
      </c>
      <c r="Q128" s="11">
        <v>100</v>
      </c>
      <c r="R128" s="11">
        <v>100</v>
      </c>
      <c r="S128" s="11">
        <v>100</v>
      </c>
      <c r="T128" s="11">
        <v>100</v>
      </c>
      <c r="U128" s="11">
        <v>100</v>
      </c>
      <c r="V128" s="11">
        <v>100</v>
      </c>
      <c r="W128" s="11">
        <v>100</v>
      </c>
      <c r="X128" s="11">
        <v>100</v>
      </c>
      <c r="Y128" s="11">
        <v>100</v>
      </c>
      <c r="Z128" s="11">
        <v>100</v>
      </c>
      <c r="AA128" s="11">
        <v>100</v>
      </c>
      <c r="AB128" s="11">
        <v>100</v>
      </c>
      <c r="AC128" s="11">
        <v>100</v>
      </c>
      <c r="AD128" s="11">
        <v>100</v>
      </c>
      <c r="AE128" s="11">
        <v>100</v>
      </c>
      <c r="AF128" s="11">
        <v>100</v>
      </c>
      <c r="AG128" s="11">
        <v>100</v>
      </c>
      <c r="AH128" s="11">
        <v>100</v>
      </c>
      <c r="AI128" s="11">
        <v>100</v>
      </c>
      <c r="AJ128" s="11">
        <v>100</v>
      </c>
      <c r="AK128" s="11">
        <v>100</v>
      </c>
      <c r="AL128" s="11">
        <v>100</v>
      </c>
      <c r="AM128" s="11">
        <v>100</v>
      </c>
      <c r="AN128" s="11">
        <v>100</v>
      </c>
      <c r="AO128" s="11">
        <v>100</v>
      </c>
      <c r="AP128" s="11">
        <v>100</v>
      </c>
      <c r="AQ128" s="11">
        <v>100</v>
      </c>
      <c r="AR128" s="11">
        <v>100</v>
      </c>
      <c r="AS128" s="11">
        <v>100</v>
      </c>
      <c r="AT128" s="11">
        <v>100</v>
      </c>
      <c r="AU128" s="11">
        <v>100</v>
      </c>
      <c r="AV128" s="11">
        <v>100</v>
      </c>
      <c r="AW128" s="11">
        <v>100</v>
      </c>
      <c r="AX128" s="11">
        <v>100</v>
      </c>
      <c r="AY128" s="11">
        <v>100</v>
      </c>
      <c r="AZ128" s="11">
        <v>100</v>
      </c>
      <c r="BA128" s="11">
        <v>100</v>
      </c>
      <c r="BB128" s="11">
        <v>100</v>
      </c>
      <c r="BC128" s="11">
        <v>100</v>
      </c>
      <c r="BD128" s="11">
        <v>100</v>
      </c>
      <c r="BG128" s="14"/>
    </row>
    <row r="129" spans="1:59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G129" s="14"/>
    </row>
    <row r="130" spans="1:59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G130" s="14"/>
    </row>
    <row r="131" spans="1:59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G131" s="14"/>
    </row>
    <row r="132" spans="1:59">
      <c r="A132" s="133" t="s">
        <v>206</v>
      </c>
      <c r="G132" s="132" t="s">
        <v>211</v>
      </c>
      <c r="BA132" s="11"/>
      <c r="BB132" s="11"/>
      <c r="BC132" s="11"/>
      <c r="BD132" s="11"/>
      <c r="BG132" s="14"/>
    </row>
    <row r="133" spans="1:59">
      <c r="A133" s="32"/>
      <c r="B133" s="32">
        <v>1</v>
      </c>
      <c r="C133" s="32">
        <v>2</v>
      </c>
      <c r="D133" s="32">
        <v>4</v>
      </c>
      <c r="E133" s="32">
        <v>6</v>
      </c>
      <c r="F133" s="32">
        <v>7</v>
      </c>
      <c r="G133" s="32">
        <v>9</v>
      </c>
      <c r="H133" s="32">
        <v>10</v>
      </c>
      <c r="I133" s="32">
        <v>11</v>
      </c>
      <c r="J133" s="32">
        <v>12</v>
      </c>
      <c r="K133" s="32">
        <v>13</v>
      </c>
      <c r="L133" s="32">
        <v>14</v>
      </c>
      <c r="M133" s="32">
        <v>15</v>
      </c>
      <c r="N133" s="32">
        <v>16</v>
      </c>
      <c r="O133" s="32">
        <v>17</v>
      </c>
      <c r="P133" s="32">
        <v>18</v>
      </c>
      <c r="Q133" s="32">
        <v>21</v>
      </c>
      <c r="R133" s="32">
        <v>22</v>
      </c>
      <c r="S133" s="32">
        <v>23</v>
      </c>
      <c r="T133" s="32">
        <v>24</v>
      </c>
      <c r="U133" s="32">
        <v>26</v>
      </c>
      <c r="V133" s="32">
        <v>27</v>
      </c>
      <c r="W133" s="32">
        <v>28</v>
      </c>
      <c r="X133" s="32">
        <v>29</v>
      </c>
      <c r="Y133" s="32">
        <v>30</v>
      </c>
      <c r="Z133" s="32">
        <v>31</v>
      </c>
      <c r="AA133" s="32">
        <v>32</v>
      </c>
      <c r="AB133" s="32">
        <v>33</v>
      </c>
      <c r="AC133" s="32">
        <v>35</v>
      </c>
      <c r="AD133" s="32">
        <v>36</v>
      </c>
      <c r="AE133" s="32">
        <v>37</v>
      </c>
      <c r="AF133" s="32">
        <v>38</v>
      </c>
      <c r="AG133" s="32">
        <v>39</v>
      </c>
      <c r="AH133" s="32">
        <v>41</v>
      </c>
      <c r="AI133" s="32">
        <v>42</v>
      </c>
      <c r="AJ133" s="32">
        <v>43</v>
      </c>
      <c r="AK133" s="32">
        <v>44</v>
      </c>
      <c r="AL133" s="32">
        <v>45</v>
      </c>
      <c r="AM133" s="32">
        <v>46</v>
      </c>
      <c r="AN133" s="32">
        <v>47</v>
      </c>
      <c r="AO133" s="32">
        <v>48</v>
      </c>
      <c r="AP133" s="32">
        <v>49</v>
      </c>
      <c r="AQ133" s="32">
        <v>50</v>
      </c>
      <c r="AR133" s="32">
        <v>51</v>
      </c>
      <c r="AS133" s="32">
        <v>52</v>
      </c>
      <c r="AT133" s="32">
        <v>54</v>
      </c>
      <c r="AU133" s="32">
        <v>55</v>
      </c>
      <c r="AV133" s="32">
        <v>56</v>
      </c>
      <c r="AW133" s="32">
        <v>57</v>
      </c>
      <c r="AX133" s="32">
        <v>58</v>
      </c>
      <c r="AY133" s="32">
        <v>59</v>
      </c>
      <c r="AZ133" s="32">
        <v>60</v>
      </c>
      <c r="BA133" s="11"/>
      <c r="BB133" s="11"/>
      <c r="BC133" s="11"/>
      <c r="BD133" s="11"/>
      <c r="BG133" s="14"/>
    </row>
    <row r="134" spans="1:59">
      <c r="A134" s="33"/>
      <c r="B134" s="33" t="s">
        <v>0</v>
      </c>
      <c r="C134" s="33" t="s">
        <v>0</v>
      </c>
      <c r="D134" s="33" t="s">
        <v>0</v>
      </c>
      <c r="E134" s="33" t="s">
        <v>0</v>
      </c>
      <c r="F134" s="33" t="s">
        <v>0</v>
      </c>
      <c r="G134" s="33" t="s">
        <v>0</v>
      </c>
      <c r="H134" s="33" t="s">
        <v>0</v>
      </c>
      <c r="I134" s="33" t="s">
        <v>0</v>
      </c>
      <c r="J134" s="33" t="s">
        <v>0</v>
      </c>
      <c r="K134" s="33" t="s">
        <v>0</v>
      </c>
      <c r="L134" s="33" t="s">
        <v>0</v>
      </c>
      <c r="M134" s="33" t="s">
        <v>0</v>
      </c>
      <c r="N134" s="33" t="s">
        <v>0</v>
      </c>
      <c r="O134" s="33" t="s">
        <v>0</v>
      </c>
      <c r="P134" s="33" t="s">
        <v>0</v>
      </c>
      <c r="Q134" s="33" t="s">
        <v>0</v>
      </c>
      <c r="R134" s="33" t="s">
        <v>0</v>
      </c>
      <c r="S134" s="33" t="s">
        <v>0</v>
      </c>
      <c r="T134" s="33" t="s">
        <v>0</v>
      </c>
      <c r="U134" s="33" t="s">
        <v>0</v>
      </c>
      <c r="V134" s="33" t="s">
        <v>0</v>
      </c>
      <c r="W134" s="33" t="s">
        <v>0</v>
      </c>
      <c r="X134" s="33" t="s">
        <v>0</v>
      </c>
      <c r="Y134" s="33" t="s">
        <v>0</v>
      </c>
      <c r="Z134" s="33" t="s">
        <v>0</v>
      </c>
      <c r="AA134" s="33" t="s">
        <v>0</v>
      </c>
      <c r="AB134" s="33" t="s">
        <v>0</v>
      </c>
      <c r="AC134" s="33" t="s">
        <v>0</v>
      </c>
      <c r="AD134" s="33" t="s">
        <v>0</v>
      </c>
      <c r="AE134" s="33" t="s">
        <v>0</v>
      </c>
      <c r="AF134" s="33" t="s">
        <v>0</v>
      </c>
      <c r="AG134" s="33" t="s">
        <v>0</v>
      </c>
      <c r="AH134" s="33" t="s">
        <v>0</v>
      </c>
      <c r="AI134" s="33" t="s">
        <v>0</v>
      </c>
      <c r="AJ134" s="33" t="s">
        <v>0</v>
      </c>
      <c r="AK134" s="33" t="s">
        <v>0</v>
      </c>
      <c r="AL134" s="33" t="s">
        <v>0</v>
      </c>
      <c r="AM134" s="33" t="s">
        <v>0</v>
      </c>
      <c r="AN134" s="33" t="s">
        <v>0</v>
      </c>
      <c r="AO134" s="33" t="s">
        <v>0</v>
      </c>
      <c r="AP134" s="33" t="s">
        <v>0</v>
      </c>
      <c r="AQ134" s="33" t="s">
        <v>0</v>
      </c>
      <c r="AR134" s="33" t="s">
        <v>0</v>
      </c>
      <c r="AS134" s="33" t="s">
        <v>0</v>
      </c>
      <c r="AT134" s="33" t="s">
        <v>0</v>
      </c>
      <c r="AU134" s="33" t="s">
        <v>0</v>
      </c>
      <c r="AV134" s="33" t="s">
        <v>0</v>
      </c>
      <c r="AW134" s="33" t="s">
        <v>0</v>
      </c>
      <c r="AX134" s="33" t="s">
        <v>0</v>
      </c>
      <c r="AY134" s="33" t="s">
        <v>0</v>
      </c>
      <c r="AZ134" s="33" t="s">
        <v>0</v>
      </c>
      <c r="BA134" s="11"/>
      <c r="BB134" s="11"/>
      <c r="BC134" s="11"/>
      <c r="BD134" s="11"/>
      <c r="BG134" s="14"/>
    </row>
    <row r="135" spans="1:59">
      <c r="BA135" s="11"/>
      <c r="BB135" s="11"/>
      <c r="BC135" s="11"/>
      <c r="BD135" s="11"/>
      <c r="BG135" s="14"/>
    </row>
    <row r="136" spans="1:59">
      <c r="A136" s="32" t="s">
        <v>1</v>
      </c>
      <c r="B136" s="34">
        <v>74.209999999999994</v>
      </c>
      <c r="C136" s="34">
        <v>74.507000000000005</v>
      </c>
      <c r="D136" s="34">
        <v>73.852999999999994</v>
      </c>
      <c r="E136" s="34">
        <v>73.132000000000005</v>
      </c>
      <c r="F136" s="34">
        <v>74.245000000000005</v>
      </c>
      <c r="G136" s="34">
        <v>74.507999999999996</v>
      </c>
      <c r="H136" s="34">
        <v>74.388999999999996</v>
      </c>
      <c r="I136" s="34">
        <v>74.938000000000002</v>
      </c>
      <c r="J136" s="34">
        <v>73.878</v>
      </c>
      <c r="K136" s="34">
        <v>73.126000000000005</v>
      </c>
      <c r="L136" s="34">
        <v>73.557000000000002</v>
      </c>
      <c r="M136" s="34">
        <v>74.433000000000007</v>
      </c>
      <c r="N136" s="34">
        <v>73.872</v>
      </c>
      <c r="O136" s="34">
        <v>73.632000000000005</v>
      </c>
      <c r="P136" s="34">
        <v>73.838999999999999</v>
      </c>
      <c r="Q136" s="34">
        <v>73.090999999999994</v>
      </c>
      <c r="R136" s="34">
        <v>74.126000000000005</v>
      </c>
      <c r="S136" s="34">
        <v>73.668999999999997</v>
      </c>
      <c r="T136" s="34">
        <v>73.819999999999993</v>
      </c>
      <c r="U136" s="34">
        <v>74.072999999999993</v>
      </c>
      <c r="V136" s="34">
        <v>74.789000000000001</v>
      </c>
      <c r="W136" s="34">
        <v>72.745999999999995</v>
      </c>
      <c r="X136" s="34">
        <v>73.602999999999994</v>
      </c>
      <c r="Y136" s="34">
        <v>73.73</v>
      </c>
      <c r="Z136" s="34">
        <v>74.367000000000004</v>
      </c>
      <c r="AA136" s="34">
        <v>74.501999999999995</v>
      </c>
      <c r="AB136" s="34">
        <v>74.7</v>
      </c>
      <c r="AC136" s="34">
        <v>74.376000000000005</v>
      </c>
      <c r="AD136" s="34">
        <v>74.2</v>
      </c>
      <c r="AE136" s="34">
        <v>74.245000000000005</v>
      </c>
      <c r="AF136" s="34">
        <v>73.587999999999994</v>
      </c>
      <c r="AG136" s="34">
        <v>73.986999999999995</v>
      </c>
      <c r="AH136" s="34">
        <v>74.77</v>
      </c>
      <c r="AI136" s="34">
        <v>74.242000000000004</v>
      </c>
      <c r="AJ136" s="34">
        <v>72.442999999999998</v>
      </c>
      <c r="AK136" s="34">
        <v>74.459999999999994</v>
      </c>
      <c r="AL136" s="34">
        <v>73.596999999999994</v>
      </c>
      <c r="AM136" s="34">
        <v>74.266999999999996</v>
      </c>
      <c r="AN136" s="34">
        <v>60.506999999999998</v>
      </c>
      <c r="AO136" s="34">
        <v>74.14</v>
      </c>
      <c r="AP136" s="34">
        <v>69.049000000000007</v>
      </c>
      <c r="AQ136" s="34">
        <v>73.438000000000002</v>
      </c>
      <c r="AR136" s="34">
        <v>74.5</v>
      </c>
      <c r="AS136" s="34">
        <v>72.53</v>
      </c>
      <c r="AT136" s="34">
        <v>74.551000000000002</v>
      </c>
      <c r="AU136" s="34">
        <v>73.756</v>
      </c>
      <c r="AV136" s="34">
        <v>74.713999999999999</v>
      </c>
      <c r="AW136" s="34">
        <v>72.5</v>
      </c>
      <c r="AX136" s="34">
        <v>71.372</v>
      </c>
      <c r="AY136" s="34">
        <v>74.704999999999998</v>
      </c>
      <c r="AZ136" s="34">
        <v>73.665000000000006</v>
      </c>
      <c r="BA136" s="11"/>
      <c r="BB136" s="11"/>
      <c r="BC136" s="11"/>
      <c r="BD136" s="11"/>
      <c r="BG136" s="14"/>
    </row>
    <row r="137" spans="1:59">
      <c r="A137" s="32" t="s">
        <v>2</v>
      </c>
      <c r="B137" s="34">
        <v>0.23</v>
      </c>
      <c r="C137" s="34">
        <v>0.217</v>
      </c>
      <c r="D137" s="34">
        <v>0.27500000000000002</v>
      </c>
      <c r="E137" s="34">
        <v>0.24099999999999999</v>
      </c>
      <c r="F137" s="34">
        <v>0.23</v>
      </c>
      <c r="G137" s="34">
        <v>0.22500000000000001</v>
      </c>
      <c r="H137" s="34">
        <v>0.24199999999999999</v>
      </c>
      <c r="I137" s="34">
        <v>0.20200000000000001</v>
      </c>
      <c r="J137" s="34">
        <v>0.25</v>
      </c>
      <c r="K137" s="34">
        <v>0.20899999999999999</v>
      </c>
      <c r="L137" s="34">
        <v>0.27200000000000002</v>
      </c>
      <c r="M137" s="34">
        <v>0.23</v>
      </c>
      <c r="N137" s="34">
        <v>0.23100000000000001</v>
      </c>
      <c r="O137" s="34">
        <v>0.23499999999999999</v>
      </c>
      <c r="P137" s="34">
        <v>0.24</v>
      </c>
      <c r="Q137" s="34">
        <v>0.24299999999999999</v>
      </c>
      <c r="R137" s="34">
        <v>0.17899999999999999</v>
      </c>
      <c r="S137" s="34">
        <v>0.185</v>
      </c>
      <c r="T137" s="34">
        <v>0.23300000000000001</v>
      </c>
      <c r="U137" s="34">
        <v>0.218</v>
      </c>
      <c r="V137" s="34">
        <v>0.19800000000000001</v>
      </c>
      <c r="W137" s="34">
        <v>0.29199999999999998</v>
      </c>
      <c r="X137" s="34">
        <v>0.23400000000000001</v>
      </c>
      <c r="Y137" s="34">
        <v>0.25900000000000001</v>
      </c>
      <c r="Z137" s="34">
        <v>0.23200000000000001</v>
      </c>
      <c r="AA137" s="34">
        <v>0.20300000000000001</v>
      </c>
      <c r="AB137" s="34">
        <v>0.14199999999999999</v>
      </c>
      <c r="AC137" s="34">
        <v>0.25900000000000001</v>
      </c>
      <c r="AD137" s="34">
        <v>0.29099999999999998</v>
      </c>
      <c r="AE137" s="34">
        <v>0.20799999999999999</v>
      </c>
      <c r="AF137" s="34">
        <v>0.19900000000000001</v>
      </c>
      <c r="AG137" s="34">
        <v>0.254</v>
      </c>
      <c r="AH137" s="34">
        <v>0.19700000000000001</v>
      </c>
      <c r="AI137" s="34">
        <v>0.23899999999999999</v>
      </c>
      <c r="AJ137" s="34">
        <v>0.223</v>
      </c>
      <c r="AK137" s="34">
        <v>0.25</v>
      </c>
      <c r="AL137" s="34">
        <v>0.20899999999999999</v>
      </c>
      <c r="AM137" s="34">
        <v>0.20899999999999999</v>
      </c>
      <c r="AN137" s="34">
        <v>0.20799999999999999</v>
      </c>
      <c r="AO137" s="34">
        <v>0.23499999999999999</v>
      </c>
      <c r="AP137" s="34">
        <v>0.252</v>
      </c>
      <c r="AQ137" s="34">
        <v>0.31</v>
      </c>
      <c r="AR137" s="34">
        <v>0.17299999999999999</v>
      </c>
      <c r="AS137" s="34">
        <v>0.29399999999999998</v>
      </c>
      <c r="AT137" s="34">
        <v>0.252</v>
      </c>
      <c r="AU137" s="34">
        <v>0.24</v>
      </c>
      <c r="AV137" s="34">
        <v>0.20499999999999999</v>
      </c>
      <c r="AW137" s="34">
        <v>0.22900000000000001</v>
      </c>
      <c r="AX137" s="34">
        <v>0.315</v>
      </c>
      <c r="AY137" s="34">
        <v>0.25900000000000001</v>
      </c>
      <c r="AZ137" s="34">
        <v>0.28499999999999998</v>
      </c>
      <c r="BA137" s="11"/>
      <c r="BB137" s="11"/>
      <c r="BC137" s="11"/>
      <c r="BD137" s="11"/>
      <c r="BG137" s="14"/>
    </row>
    <row r="138" spans="1:59">
      <c r="A138" s="32" t="s">
        <v>3</v>
      </c>
      <c r="B138" s="34">
        <v>11.163</v>
      </c>
      <c r="C138" s="34">
        <v>11.183999999999999</v>
      </c>
      <c r="D138" s="34">
        <v>11.465999999999999</v>
      </c>
      <c r="E138" s="34">
        <v>11.355</v>
      </c>
      <c r="F138" s="34">
        <v>11.196</v>
      </c>
      <c r="G138" s="34">
        <v>11.284000000000001</v>
      </c>
      <c r="H138" s="34">
        <v>11.3</v>
      </c>
      <c r="I138" s="34">
        <v>11.301</v>
      </c>
      <c r="J138" s="34">
        <v>11.26</v>
      </c>
      <c r="K138" s="34">
        <v>11.483000000000001</v>
      </c>
      <c r="L138" s="34">
        <v>11.108000000000001</v>
      </c>
      <c r="M138" s="34">
        <v>11.231</v>
      </c>
      <c r="N138" s="34">
        <v>11.194000000000001</v>
      </c>
      <c r="O138" s="34">
        <v>11.302</v>
      </c>
      <c r="P138" s="34">
        <v>11.33</v>
      </c>
      <c r="Q138" s="34">
        <v>11.451000000000001</v>
      </c>
      <c r="R138" s="34">
        <v>11.201000000000001</v>
      </c>
      <c r="S138" s="34">
        <v>11.089</v>
      </c>
      <c r="T138" s="34">
        <v>11.231999999999999</v>
      </c>
      <c r="U138" s="34">
        <v>11.263999999999999</v>
      </c>
      <c r="V138" s="34">
        <v>11.321999999999999</v>
      </c>
      <c r="W138" s="34">
        <v>11.422000000000001</v>
      </c>
      <c r="X138" s="34">
        <v>11.202999999999999</v>
      </c>
      <c r="Y138" s="34">
        <v>11.163</v>
      </c>
      <c r="Z138" s="34">
        <v>11.276</v>
      </c>
      <c r="AA138" s="34">
        <v>11.285</v>
      </c>
      <c r="AB138" s="34">
        <v>11.288</v>
      </c>
      <c r="AC138" s="34">
        <v>11.346</v>
      </c>
      <c r="AD138" s="34">
        <v>11.167</v>
      </c>
      <c r="AE138" s="34">
        <v>11.21</v>
      </c>
      <c r="AF138" s="34">
        <v>11.132</v>
      </c>
      <c r="AG138" s="34">
        <v>11.43</v>
      </c>
      <c r="AH138" s="34">
        <v>11.231</v>
      </c>
      <c r="AI138" s="34">
        <v>11.221</v>
      </c>
      <c r="AJ138" s="34">
        <v>10.965</v>
      </c>
      <c r="AK138" s="34">
        <v>11.202</v>
      </c>
      <c r="AL138" s="34">
        <v>11.215999999999999</v>
      </c>
      <c r="AM138" s="34">
        <v>11.156000000000001</v>
      </c>
      <c r="AN138" s="34">
        <v>9.7119999999999997</v>
      </c>
      <c r="AO138" s="34">
        <v>11.15</v>
      </c>
      <c r="AP138" s="34">
        <v>10.307</v>
      </c>
      <c r="AQ138" s="34">
        <v>11.465</v>
      </c>
      <c r="AR138" s="34">
        <v>11.202</v>
      </c>
      <c r="AS138" s="34">
        <v>10.686</v>
      </c>
      <c r="AT138" s="34">
        <v>11.205</v>
      </c>
      <c r="AU138" s="34">
        <v>11.34</v>
      </c>
      <c r="AV138" s="34">
        <v>11.281000000000001</v>
      </c>
      <c r="AW138" s="34">
        <v>11.069000000000001</v>
      </c>
      <c r="AX138" s="34">
        <v>10.81</v>
      </c>
      <c r="AY138" s="34">
        <v>11.317</v>
      </c>
      <c r="AZ138" s="34">
        <v>11.351000000000001</v>
      </c>
      <c r="BA138" s="11"/>
      <c r="BB138" s="11"/>
      <c r="BC138" s="11"/>
      <c r="BD138" s="11"/>
      <c r="BG138" s="14"/>
    </row>
    <row r="139" spans="1:59">
      <c r="A139" s="32" t="s">
        <v>4</v>
      </c>
      <c r="B139" s="34">
        <v>1.2999999999999999E-2</v>
      </c>
      <c r="C139" s="34">
        <v>0</v>
      </c>
      <c r="D139" s="34">
        <v>6.0000000000000001E-3</v>
      </c>
      <c r="E139" s="34">
        <v>0</v>
      </c>
      <c r="F139" s="34">
        <v>1.2999999999999999E-2</v>
      </c>
      <c r="G139" s="34">
        <v>0</v>
      </c>
      <c r="H139" s="34">
        <v>2E-3</v>
      </c>
      <c r="I139" s="34">
        <v>0</v>
      </c>
      <c r="J139" s="34">
        <v>0</v>
      </c>
      <c r="K139" s="34">
        <v>4.0000000000000001E-3</v>
      </c>
      <c r="L139" s="34">
        <v>0.03</v>
      </c>
      <c r="M139" s="34">
        <v>0.03</v>
      </c>
      <c r="N139" s="34">
        <v>0</v>
      </c>
      <c r="O139" s="34">
        <v>1.4999999999999999E-2</v>
      </c>
      <c r="P139" s="34">
        <v>0</v>
      </c>
      <c r="Q139" s="34">
        <v>3.2000000000000001E-2</v>
      </c>
      <c r="R139" s="34">
        <v>0</v>
      </c>
      <c r="S139" s="34">
        <v>2.3E-2</v>
      </c>
      <c r="T139" s="34">
        <v>4.0000000000000001E-3</v>
      </c>
      <c r="U139" s="34">
        <v>0</v>
      </c>
      <c r="V139" s="34">
        <v>1.0999999999999999E-2</v>
      </c>
      <c r="W139" s="34">
        <v>5.3999999999999999E-2</v>
      </c>
      <c r="X139" s="34">
        <v>2.3E-2</v>
      </c>
      <c r="Y139" s="34">
        <v>2E-3</v>
      </c>
      <c r="Z139" s="34">
        <v>0</v>
      </c>
      <c r="AA139" s="34">
        <v>0</v>
      </c>
      <c r="AB139" s="34">
        <v>1.2999999999999999E-2</v>
      </c>
      <c r="AC139" s="34">
        <v>0</v>
      </c>
      <c r="AD139" s="34">
        <v>0</v>
      </c>
      <c r="AE139" s="34">
        <v>0</v>
      </c>
      <c r="AF139" s="34">
        <v>1.7000000000000001E-2</v>
      </c>
      <c r="AG139" s="34">
        <v>0</v>
      </c>
      <c r="AH139" s="34">
        <v>4.1000000000000002E-2</v>
      </c>
      <c r="AI139" s="34">
        <v>6.7000000000000004E-2</v>
      </c>
      <c r="AJ139" s="34">
        <v>0</v>
      </c>
      <c r="AK139" s="34">
        <v>2E-3</v>
      </c>
      <c r="AL139" s="34">
        <v>2.3E-2</v>
      </c>
      <c r="AM139" s="34">
        <v>0</v>
      </c>
      <c r="AN139" s="34">
        <v>0</v>
      </c>
      <c r="AO139" s="34">
        <v>8.9999999999999993E-3</v>
      </c>
      <c r="AP139" s="34">
        <v>8.0000000000000002E-3</v>
      </c>
      <c r="AQ139" s="34">
        <v>0</v>
      </c>
      <c r="AR139" s="34">
        <v>0.06</v>
      </c>
      <c r="AS139" s="34">
        <v>1.9E-2</v>
      </c>
      <c r="AT139" s="34">
        <v>0</v>
      </c>
      <c r="AU139" s="34">
        <v>3.3000000000000002E-2</v>
      </c>
      <c r="AV139" s="34">
        <v>2.5999999999999999E-2</v>
      </c>
      <c r="AW139" s="34">
        <v>3.9E-2</v>
      </c>
      <c r="AX139" s="34">
        <v>6.0000000000000001E-3</v>
      </c>
      <c r="AY139" s="34">
        <v>0</v>
      </c>
      <c r="AZ139" s="34">
        <v>0</v>
      </c>
      <c r="BA139" s="11"/>
      <c r="BB139" s="11"/>
      <c r="BC139" s="11"/>
      <c r="BD139" s="11"/>
      <c r="BG139" s="14"/>
    </row>
    <row r="140" spans="1:59">
      <c r="A140" s="32" t="s">
        <v>5</v>
      </c>
      <c r="B140" s="34">
        <v>1.5860000000000001</v>
      </c>
      <c r="C140" s="34">
        <v>1.155</v>
      </c>
      <c r="D140" s="34">
        <v>1.784</v>
      </c>
      <c r="E140" s="34">
        <v>1.998</v>
      </c>
      <c r="F140" s="34">
        <v>1.4890000000000001</v>
      </c>
      <c r="G140" s="34">
        <v>1.353</v>
      </c>
      <c r="H140" s="34">
        <v>1.4219999999999999</v>
      </c>
      <c r="I140" s="34">
        <v>0.97099999999999997</v>
      </c>
      <c r="J140" s="34">
        <v>1.4670000000000001</v>
      </c>
      <c r="K140" s="34">
        <v>1.708</v>
      </c>
      <c r="L140" s="34">
        <v>1.5589999999999999</v>
      </c>
      <c r="M140" s="34">
        <v>1.502</v>
      </c>
      <c r="N140" s="34">
        <v>1.137</v>
      </c>
      <c r="O140" s="34">
        <v>1.389</v>
      </c>
      <c r="P140" s="34">
        <v>1.7150000000000001</v>
      </c>
      <c r="Q140" s="34">
        <v>1.58</v>
      </c>
      <c r="R140" s="34">
        <v>1.2370000000000001</v>
      </c>
      <c r="S140" s="34">
        <v>1.456</v>
      </c>
      <c r="T140" s="34">
        <v>1.748</v>
      </c>
      <c r="U140" s="34">
        <v>1.377</v>
      </c>
      <c r="V140" s="34">
        <v>1.169</v>
      </c>
      <c r="W140" s="34">
        <v>1.988</v>
      </c>
      <c r="X140" s="34">
        <v>1.526</v>
      </c>
      <c r="Y140" s="34">
        <v>1.6080000000000001</v>
      </c>
      <c r="Z140" s="34">
        <v>1.5649999999999999</v>
      </c>
      <c r="AA140" s="34">
        <v>1.6579999999999999</v>
      </c>
      <c r="AB140" s="34">
        <v>1.42</v>
      </c>
      <c r="AC140" s="34">
        <v>1.59</v>
      </c>
      <c r="AD140" s="34">
        <v>1.536</v>
      </c>
      <c r="AE140" s="34">
        <v>1.6739999999999999</v>
      </c>
      <c r="AF140" s="34">
        <v>1.5840000000000001</v>
      </c>
      <c r="AG140" s="34">
        <v>1.7689999999999999</v>
      </c>
      <c r="AH140" s="34">
        <v>1.0820000000000001</v>
      </c>
      <c r="AI140" s="34">
        <v>1.7869999999999999</v>
      </c>
      <c r="AJ140" s="34">
        <v>1.3640000000000001</v>
      </c>
      <c r="AK140" s="34">
        <v>1.7170000000000001</v>
      </c>
      <c r="AL140" s="34">
        <v>1.5760000000000001</v>
      </c>
      <c r="AM140" s="34">
        <v>1.4339999999999999</v>
      </c>
      <c r="AN140" s="34">
        <v>1.2649999999999999</v>
      </c>
      <c r="AO140" s="34">
        <v>1.5089999999999999</v>
      </c>
      <c r="AP140" s="34">
        <v>2.52</v>
      </c>
      <c r="AQ140" s="34">
        <v>1.958</v>
      </c>
      <c r="AR140" s="34">
        <v>1.3280000000000001</v>
      </c>
      <c r="AS140" s="34">
        <v>1.0720000000000001</v>
      </c>
      <c r="AT140" s="34">
        <v>1.653</v>
      </c>
      <c r="AU140" s="34">
        <v>1.788</v>
      </c>
      <c r="AV140" s="34">
        <v>1.5229999999999999</v>
      </c>
      <c r="AW140" s="34">
        <v>1.6619999999999999</v>
      </c>
      <c r="AX140" s="34">
        <v>4.3209999999999997</v>
      </c>
      <c r="AY140" s="34">
        <v>1.5449999999999999</v>
      </c>
      <c r="AZ140" s="34">
        <v>1.3109999999999999</v>
      </c>
      <c r="BA140" s="11"/>
      <c r="BB140" s="11"/>
      <c r="BC140" s="11"/>
      <c r="BD140" s="11"/>
      <c r="BG140" s="14"/>
    </row>
    <row r="141" spans="1:59">
      <c r="A141" s="32" t="s">
        <v>6</v>
      </c>
      <c r="B141" s="34">
        <v>2.1999999999999999E-2</v>
      </c>
      <c r="C141" s="34">
        <v>1.7000000000000001E-2</v>
      </c>
      <c r="D141" s="34">
        <v>3.3000000000000002E-2</v>
      </c>
      <c r="E141" s="34">
        <v>1.6E-2</v>
      </c>
      <c r="F141" s="34">
        <v>3.7999999999999999E-2</v>
      </c>
      <c r="G141" s="34">
        <v>1.2E-2</v>
      </c>
      <c r="H141" s="34">
        <v>0</v>
      </c>
      <c r="I141" s="34">
        <v>1.4E-2</v>
      </c>
      <c r="J141" s="34">
        <v>3.4000000000000002E-2</v>
      </c>
      <c r="K141" s="34">
        <v>2.7E-2</v>
      </c>
      <c r="L141" s="34">
        <v>1.7000000000000001E-2</v>
      </c>
      <c r="M141" s="34">
        <v>8.9999999999999993E-3</v>
      </c>
      <c r="N141" s="34">
        <v>1E-3</v>
      </c>
      <c r="O141" s="34">
        <v>1.6E-2</v>
      </c>
      <c r="P141" s="34">
        <v>3.2000000000000001E-2</v>
      </c>
      <c r="Q141" s="34">
        <v>3.4000000000000002E-2</v>
      </c>
      <c r="R141" s="34">
        <v>3.3000000000000002E-2</v>
      </c>
      <c r="S141" s="34">
        <v>0</v>
      </c>
      <c r="T141" s="34">
        <v>8.5000000000000006E-2</v>
      </c>
      <c r="U141" s="34">
        <v>3.4000000000000002E-2</v>
      </c>
      <c r="V141" s="34">
        <v>3.5000000000000003E-2</v>
      </c>
      <c r="W141" s="34">
        <v>0</v>
      </c>
      <c r="X141" s="34">
        <v>2.3E-2</v>
      </c>
      <c r="Y141" s="34">
        <v>0.02</v>
      </c>
      <c r="Z141" s="34">
        <v>2.1999999999999999E-2</v>
      </c>
      <c r="AA141" s="34">
        <v>5.7000000000000002E-2</v>
      </c>
      <c r="AB141" s="34">
        <v>4.8000000000000001E-2</v>
      </c>
      <c r="AC141" s="34">
        <v>4.1000000000000002E-2</v>
      </c>
      <c r="AD141" s="34">
        <v>4.4999999999999998E-2</v>
      </c>
      <c r="AE141" s="34">
        <v>0</v>
      </c>
      <c r="AF141" s="34">
        <v>1.2E-2</v>
      </c>
      <c r="AG141" s="34">
        <v>4.9000000000000002E-2</v>
      </c>
      <c r="AH141" s="34">
        <v>0</v>
      </c>
      <c r="AI141" s="34">
        <v>4.7E-2</v>
      </c>
      <c r="AJ141" s="34">
        <v>8.9999999999999993E-3</v>
      </c>
      <c r="AK141" s="34">
        <v>5.8000000000000003E-2</v>
      </c>
      <c r="AL141" s="34">
        <v>5.1999999999999998E-2</v>
      </c>
      <c r="AM141" s="34">
        <v>0</v>
      </c>
      <c r="AN141" s="34">
        <v>0</v>
      </c>
      <c r="AO141" s="34">
        <v>0</v>
      </c>
      <c r="AP141" s="34">
        <v>2.5000000000000001E-2</v>
      </c>
      <c r="AQ141" s="34">
        <v>2.5000000000000001E-2</v>
      </c>
      <c r="AR141" s="34">
        <v>0</v>
      </c>
      <c r="AS141" s="34">
        <v>2.1999999999999999E-2</v>
      </c>
      <c r="AT141" s="34">
        <v>1.9E-2</v>
      </c>
      <c r="AU141" s="34">
        <v>3.6999999999999998E-2</v>
      </c>
      <c r="AV141" s="34">
        <v>6.0999999999999999E-2</v>
      </c>
      <c r="AW141" s="34">
        <v>3.9E-2</v>
      </c>
      <c r="AX141" s="34">
        <v>1.2999999999999999E-2</v>
      </c>
      <c r="AY141" s="34">
        <v>3.6999999999999998E-2</v>
      </c>
      <c r="AZ141" s="34">
        <v>0</v>
      </c>
      <c r="BA141" s="11"/>
      <c r="BB141" s="11"/>
      <c r="BC141" s="11"/>
      <c r="BD141" s="11"/>
      <c r="BG141" s="14"/>
    </row>
    <row r="142" spans="1:59">
      <c r="A142" s="32" t="s">
        <v>7</v>
      </c>
      <c r="B142" s="34">
        <v>0.113</v>
      </c>
      <c r="C142" s="34">
        <v>6.8000000000000005E-2</v>
      </c>
      <c r="D142" s="34">
        <v>6.3E-2</v>
      </c>
      <c r="E142" s="34">
        <v>2.5999999999999999E-2</v>
      </c>
      <c r="F142" s="34">
        <v>5.8000000000000003E-2</v>
      </c>
      <c r="G142" s="34">
        <v>5.1999999999999998E-2</v>
      </c>
      <c r="H142" s="34">
        <v>5.2999999999999999E-2</v>
      </c>
      <c r="I142" s="34">
        <v>3.9E-2</v>
      </c>
      <c r="J142" s="34">
        <v>8.3000000000000004E-2</v>
      </c>
      <c r="K142" s="34">
        <v>5.6000000000000001E-2</v>
      </c>
      <c r="L142" s="34">
        <v>4.7E-2</v>
      </c>
      <c r="M142" s="34">
        <v>5.1999999999999998E-2</v>
      </c>
      <c r="N142" s="34">
        <v>3.6999999999999998E-2</v>
      </c>
      <c r="O142" s="34">
        <v>4.2999999999999997E-2</v>
      </c>
      <c r="P142" s="34">
        <v>6.3E-2</v>
      </c>
      <c r="Q142" s="34">
        <v>8.9999999999999993E-3</v>
      </c>
      <c r="R142" s="34">
        <v>6.5000000000000002E-2</v>
      </c>
      <c r="S142" s="34">
        <v>6.7000000000000004E-2</v>
      </c>
      <c r="T142" s="34">
        <v>7.0000000000000007E-2</v>
      </c>
      <c r="U142" s="34">
        <v>5.6000000000000001E-2</v>
      </c>
      <c r="V142" s="34">
        <v>1.9E-2</v>
      </c>
      <c r="W142" s="34">
        <v>9.1999999999999998E-2</v>
      </c>
      <c r="X142" s="34">
        <v>5.1999999999999998E-2</v>
      </c>
      <c r="Y142" s="34">
        <v>6.0999999999999999E-2</v>
      </c>
      <c r="Z142" s="34">
        <v>4.4999999999999998E-2</v>
      </c>
      <c r="AA142" s="34">
        <v>0.06</v>
      </c>
      <c r="AB142" s="34">
        <v>2.7E-2</v>
      </c>
      <c r="AC142" s="34">
        <v>4.5999999999999999E-2</v>
      </c>
      <c r="AD142" s="34">
        <v>4.8000000000000001E-2</v>
      </c>
      <c r="AE142" s="34">
        <v>7.1999999999999995E-2</v>
      </c>
      <c r="AF142" s="34">
        <v>3.5000000000000003E-2</v>
      </c>
      <c r="AG142" s="34">
        <v>3.6999999999999998E-2</v>
      </c>
      <c r="AH142" s="34">
        <v>4.5999999999999999E-2</v>
      </c>
      <c r="AI142" s="34">
        <v>5.8999999999999997E-2</v>
      </c>
      <c r="AJ142" s="34">
        <v>5.1999999999999998E-2</v>
      </c>
      <c r="AK142" s="34">
        <v>4.1000000000000002E-2</v>
      </c>
      <c r="AL142" s="34">
        <v>4.2999999999999997E-2</v>
      </c>
      <c r="AM142" s="34">
        <v>6.0999999999999999E-2</v>
      </c>
      <c r="AN142" s="34">
        <v>0.06</v>
      </c>
      <c r="AO142" s="34">
        <v>4.2000000000000003E-2</v>
      </c>
      <c r="AP142" s="34">
        <v>0.14499999999999999</v>
      </c>
      <c r="AQ142" s="34">
        <v>8.5000000000000006E-2</v>
      </c>
      <c r="AR142" s="34">
        <v>6.7000000000000004E-2</v>
      </c>
      <c r="AS142" s="34">
        <v>0.114</v>
      </c>
      <c r="AT142" s="34">
        <v>5.1999999999999998E-2</v>
      </c>
      <c r="AU142" s="34">
        <v>7.9000000000000001E-2</v>
      </c>
      <c r="AV142" s="34">
        <v>2.9000000000000001E-2</v>
      </c>
      <c r="AW142" s="34">
        <v>6.2E-2</v>
      </c>
      <c r="AX142" s="34">
        <v>1.7999999999999999E-2</v>
      </c>
      <c r="AY142" s="34">
        <v>4.2999999999999997E-2</v>
      </c>
      <c r="AZ142" s="34">
        <v>8.5999999999999993E-2</v>
      </c>
      <c r="BA142" s="11"/>
      <c r="BB142" s="11"/>
      <c r="BC142" s="11"/>
      <c r="BD142" s="11"/>
      <c r="BG142" s="14"/>
    </row>
    <row r="143" spans="1:59">
      <c r="A143" s="32" t="s">
        <v>8</v>
      </c>
      <c r="B143" s="34">
        <v>0.61399999999999999</v>
      </c>
      <c r="C143" s="34">
        <v>0.48299999999999998</v>
      </c>
      <c r="D143" s="34">
        <v>0.54900000000000004</v>
      </c>
      <c r="E143" s="34">
        <v>0.40899999999999997</v>
      </c>
      <c r="F143" s="34">
        <v>0.53600000000000003</v>
      </c>
      <c r="G143" s="34">
        <v>0.51200000000000001</v>
      </c>
      <c r="H143" s="34">
        <v>0.51800000000000002</v>
      </c>
      <c r="I143" s="34">
        <v>0.33100000000000002</v>
      </c>
      <c r="J143" s="34">
        <v>0.53300000000000003</v>
      </c>
      <c r="K143" s="34">
        <v>0.68</v>
      </c>
      <c r="L143" s="34">
        <v>0.64500000000000002</v>
      </c>
      <c r="M143" s="34">
        <v>0.36399999999999999</v>
      </c>
      <c r="N143" s="34">
        <v>0.27500000000000002</v>
      </c>
      <c r="O143" s="34">
        <v>0.51100000000000001</v>
      </c>
      <c r="P143" s="34">
        <v>0.54600000000000004</v>
      </c>
      <c r="Q143" s="34">
        <v>0.60299999999999998</v>
      </c>
      <c r="R143" s="34">
        <v>0.46600000000000003</v>
      </c>
      <c r="S143" s="34">
        <v>0.56899999999999995</v>
      </c>
      <c r="T143" s="34">
        <v>0.59099999999999997</v>
      </c>
      <c r="U143" s="34">
        <v>0.59</v>
      </c>
      <c r="V143" s="34">
        <v>0.49</v>
      </c>
      <c r="W143" s="34">
        <v>0.84199999999999997</v>
      </c>
      <c r="X143" s="34">
        <v>0.80800000000000005</v>
      </c>
      <c r="Y143" s="34">
        <v>0.58599999999999997</v>
      </c>
      <c r="Z143" s="34">
        <v>0.61799999999999999</v>
      </c>
      <c r="AA143" s="34">
        <v>0.40400000000000003</v>
      </c>
      <c r="AB143" s="34">
        <v>0.40400000000000003</v>
      </c>
      <c r="AC143" s="34">
        <v>0.53100000000000003</v>
      </c>
      <c r="AD143" s="34">
        <v>0.73799999999999999</v>
      </c>
      <c r="AE143" s="34">
        <v>0.57899999999999996</v>
      </c>
      <c r="AF143" s="34">
        <v>0.58899999999999997</v>
      </c>
      <c r="AG143" s="34">
        <v>0.54</v>
      </c>
      <c r="AH143" s="34">
        <v>0.371</v>
      </c>
      <c r="AI143" s="34">
        <v>0.5</v>
      </c>
      <c r="AJ143" s="34">
        <v>1.048</v>
      </c>
      <c r="AK143" s="34">
        <v>0.44900000000000001</v>
      </c>
      <c r="AL143" s="34">
        <v>0.53800000000000003</v>
      </c>
      <c r="AM143" s="34">
        <v>0.53500000000000003</v>
      </c>
      <c r="AN143" s="34">
        <v>0.55400000000000005</v>
      </c>
      <c r="AO143" s="34">
        <v>0.64300000000000002</v>
      </c>
      <c r="AP143" s="34">
        <v>0.88700000000000001</v>
      </c>
      <c r="AQ143" s="34">
        <v>0.70299999999999996</v>
      </c>
      <c r="AR143" s="34">
        <v>0.47499999999999998</v>
      </c>
      <c r="AS143" s="34">
        <v>0.32100000000000001</v>
      </c>
      <c r="AT143" s="34">
        <v>0.495</v>
      </c>
      <c r="AU143" s="34">
        <v>0.58599999999999997</v>
      </c>
      <c r="AV143" s="34">
        <v>0.52700000000000002</v>
      </c>
      <c r="AW143" s="34">
        <v>0.65300000000000002</v>
      </c>
      <c r="AX143" s="34">
        <v>0.255</v>
      </c>
      <c r="AY143" s="34">
        <v>0.63800000000000001</v>
      </c>
      <c r="AZ143" s="34">
        <v>0.68100000000000005</v>
      </c>
      <c r="BA143" s="11"/>
      <c r="BB143" s="11"/>
      <c r="BC143" s="11"/>
      <c r="BD143" s="11"/>
      <c r="BG143" s="14"/>
    </row>
    <row r="144" spans="1:59">
      <c r="A144" s="32" t="s">
        <v>9</v>
      </c>
      <c r="B144" s="34">
        <v>1.972</v>
      </c>
      <c r="C144" s="34">
        <v>2.0630000000000002</v>
      </c>
      <c r="D144" s="34">
        <v>2.5720000000000001</v>
      </c>
      <c r="E144" s="34">
        <v>1.8120000000000001</v>
      </c>
      <c r="F144" s="34">
        <v>2.8519999999999999</v>
      </c>
      <c r="G144" s="34">
        <v>2.7269999999999999</v>
      </c>
      <c r="H144" s="34">
        <v>2.7909999999999999</v>
      </c>
      <c r="I144" s="34">
        <v>2.3719999999999999</v>
      </c>
      <c r="J144" s="34">
        <v>2.7309999999999999</v>
      </c>
      <c r="K144" s="34">
        <v>2.1150000000000002</v>
      </c>
      <c r="L144" s="34">
        <v>2.827</v>
      </c>
      <c r="M144" s="34">
        <v>2.3650000000000002</v>
      </c>
      <c r="N144" s="34">
        <v>2.3540000000000001</v>
      </c>
      <c r="O144" s="34">
        <v>1.6140000000000001</v>
      </c>
      <c r="P144" s="34">
        <v>2.7909999999999999</v>
      </c>
      <c r="Q144" s="34">
        <v>2.11</v>
      </c>
      <c r="R144" s="34">
        <v>1.7609999999999999</v>
      </c>
      <c r="S144" s="34">
        <v>2.8420000000000001</v>
      </c>
      <c r="T144" s="34">
        <v>3.2410000000000001</v>
      </c>
      <c r="U144" s="34">
        <v>2.8130000000000002</v>
      </c>
      <c r="V144" s="34">
        <v>2.6779999999999999</v>
      </c>
      <c r="W144" s="34">
        <v>2.4359999999999999</v>
      </c>
      <c r="X144" s="34">
        <v>2.129</v>
      </c>
      <c r="Y144" s="34">
        <v>2.15</v>
      </c>
      <c r="Z144" s="34">
        <v>2.7109999999999999</v>
      </c>
      <c r="AA144" s="34">
        <v>2.7360000000000002</v>
      </c>
      <c r="AB144" s="34">
        <v>2.8370000000000002</v>
      </c>
      <c r="AC144" s="34">
        <v>2.2290000000000001</v>
      </c>
      <c r="AD144" s="34">
        <v>1.7969999999999999</v>
      </c>
      <c r="AE144" s="34">
        <v>2.7109999999999999</v>
      </c>
      <c r="AF144" s="34">
        <v>2.2429999999999999</v>
      </c>
      <c r="AG144" s="34">
        <v>2.8519999999999999</v>
      </c>
      <c r="AH144" s="34">
        <v>2.3519999999999999</v>
      </c>
      <c r="AI144" s="34">
        <v>2.7639999999999998</v>
      </c>
      <c r="AJ144" s="34">
        <v>2.879</v>
      </c>
      <c r="AK144" s="34">
        <v>2.9470000000000001</v>
      </c>
      <c r="AL144" s="34">
        <v>2.177</v>
      </c>
      <c r="AM144" s="34">
        <v>1.8939999999999999</v>
      </c>
      <c r="AN144" s="34">
        <v>2.1739999999999999</v>
      </c>
      <c r="AO144" s="34">
        <v>2.13</v>
      </c>
      <c r="AP144" s="34">
        <v>2.6440000000000001</v>
      </c>
      <c r="AQ144" s="34">
        <v>2.1640000000000001</v>
      </c>
      <c r="AR144" s="34">
        <v>3.032</v>
      </c>
      <c r="AS144" s="34">
        <v>1.988</v>
      </c>
      <c r="AT144" s="34">
        <v>2.81</v>
      </c>
      <c r="AU144" s="34">
        <v>2.8050000000000002</v>
      </c>
      <c r="AV144" s="34">
        <v>2.3759999999999999</v>
      </c>
      <c r="AW144" s="34">
        <v>1.992</v>
      </c>
      <c r="AX144" s="34">
        <v>2.3820000000000001</v>
      </c>
      <c r="AY144" s="34">
        <v>2.2440000000000002</v>
      </c>
      <c r="AZ144" s="34">
        <v>1.7649999999999999</v>
      </c>
      <c r="BA144" s="11"/>
      <c r="BB144" s="11"/>
      <c r="BC144" s="11"/>
      <c r="BD144" s="11"/>
      <c r="BG144" s="14"/>
    </row>
    <row r="145" spans="1:59">
      <c r="A145" s="32" t="s">
        <v>10</v>
      </c>
      <c r="B145" s="34">
        <v>5.8259999999999996</v>
      </c>
      <c r="C145" s="34">
        <v>6.7279999999999998</v>
      </c>
      <c r="D145" s="34">
        <v>5.9160000000000004</v>
      </c>
      <c r="E145" s="34">
        <v>6.03</v>
      </c>
      <c r="F145" s="34">
        <v>5.97</v>
      </c>
      <c r="G145" s="34">
        <v>5.9020000000000001</v>
      </c>
      <c r="H145" s="34">
        <v>5.9160000000000004</v>
      </c>
      <c r="I145" s="34">
        <v>6.46</v>
      </c>
      <c r="J145" s="34">
        <v>6.9850000000000003</v>
      </c>
      <c r="K145" s="34">
        <v>6.569</v>
      </c>
      <c r="L145" s="34">
        <v>7.218</v>
      </c>
      <c r="M145" s="34">
        <v>6.5860000000000003</v>
      </c>
      <c r="N145" s="34">
        <v>5.923</v>
      </c>
      <c r="O145" s="34">
        <v>6.8970000000000002</v>
      </c>
      <c r="P145" s="34">
        <v>6.5529999999999999</v>
      </c>
      <c r="Q145" s="34">
        <v>7.4690000000000003</v>
      </c>
      <c r="R145" s="34">
        <v>6.9509999999999996</v>
      </c>
      <c r="S145" s="34">
        <v>7.2519999999999998</v>
      </c>
      <c r="T145" s="34">
        <v>5.867</v>
      </c>
      <c r="U145" s="34">
        <v>6.8</v>
      </c>
      <c r="V145" s="34">
        <v>5.9649999999999999</v>
      </c>
      <c r="W145" s="34">
        <v>6.452</v>
      </c>
      <c r="X145" s="34">
        <v>6.88</v>
      </c>
      <c r="Y145" s="34">
        <v>6.98</v>
      </c>
      <c r="Z145" s="34">
        <v>6.2320000000000002</v>
      </c>
      <c r="AA145" s="34">
        <v>5.8680000000000003</v>
      </c>
      <c r="AB145" s="34">
        <v>5.8159999999999998</v>
      </c>
      <c r="AC145" s="34">
        <v>6.3860000000000001</v>
      </c>
      <c r="AD145" s="34">
        <v>6.577</v>
      </c>
      <c r="AE145" s="34">
        <v>5.78</v>
      </c>
      <c r="AF145" s="34">
        <v>6.319</v>
      </c>
      <c r="AG145" s="34">
        <v>5.8680000000000003</v>
      </c>
      <c r="AH145" s="34">
        <v>6.4580000000000002</v>
      </c>
      <c r="AI145" s="34">
        <v>5.8330000000000002</v>
      </c>
      <c r="AJ145" s="34">
        <v>5.7220000000000004</v>
      </c>
      <c r="AK145" s="34">
        <v>5.9450000000000003</v>
      </c>
      <c r="AL145" s="34">
        <v>5.819</v>
      </c>
      <c r="AM145" s="34">
        <v>6.1079999999999997</v>
      </c>
      <c r="AN145" s="34">
        <v>6.36</v>
      </c>
      <c r="AO145" s="34">
        <v>6.71</v>
      </c>
      <c r="AP145" s="34">
        <v>4.6310000000000002</v>
      </c>
      <c r="AQ145" s="34">
        <v>5.9370000000000003</v>
      </c>
      <c r="AR145" s="34">
        <v>6.97</v>
      </c>
      <c r="AS145" s="34">
        <v>6.82</v>
      </c>
      <c r="AT145" s="34">
        <v>5.9580000000000002</v>
      </c>
      <c r="AU145" s="34">
        <v>5.8760000000000003</v>
      </c>
      <c r="AV145" s="34">
        <v>5.9329999999999998</v>
      </c>
      <c r="AW145" s="34">
        <v>7.0620000000000003</v>
      </c>
      <c r="AX145" s="34">
        <v>6.9370000000000003</v>
      </c>
      <c r="AY145" s="34">
        <v>6.0270000000000001</v>
      </c>
      <c r="AZ145" s="34">
        <v>7.0419999999999998</v>
      </c>
      <c r="BA145" s="11"/>
      <c r="BB145" s="11"/>
      <c r="BC145" s="11"/>
      <c r="BD145" s="11"/>
      <c r="BG145" s="14"/>
    </row>
    <row r="146" spans="1:59">
      <c r="A146" s="32" t="s">
        <v>11</v>
      </c>
      <c r="B146" s="34">
        <v>3.1E-2</v>
      </c>
      <c r="C146" s="34">
        <v>0</v>
      </c>
      <c r="D146" s="34">
        <v>0</v>
      </c>
      <c r="E146" s="34">
        <v>0.03</v>
      </c>
      <c r="F146" s="34">
        <v>0</v>
      </c>
      <c r="G146" s="34">
        <v>0</v>
      </c>
      <c r="H146" s="34">
        <v>0</v>
      </c>
      <c r="I146" s="34">
        <v>0</v>
      </c>
      <c r="J146" s="34">
        <v>8.9999999999999993E-3</v>
      </c>
      <c r="K146" s="34">
        <v>2.9000000000000001E-2</v>
      </c>
      <c r="L146" s="34">
        <v>8.0000000000000002E-3</v>
      </c>
      <c r="M146" s="34">
        <v>0</v>
      </c>
      <c r="N146" s="34">
        <v>0</v>
      </c>
      <c r="O146" s="34">
        <v>2E-3</v>
      </c>
      <c r="P146" s="34">
        <v>1E-3</v>
      </c>
      <c r="Q146" s="34">
        <v>3.3000000000000002E-2</v>
      </c>
      <c r="R146" s="34">
        <v>8.9999999999999993E-3</v>
      </c>
      <c r="S146" s="34">
        <v>0.03</v>
      </c>
      <c r="T146" s="34">
        <v>0</v>
      </c>
      <c r="U146" s="34">
        <v>0</v>
      </c>
      <c r="V146" s="34">
        <v>0</v>
      </c>
      <c r="W146" s="34">
        <v>5.6000000000000001E-2</v>
      </c>
      <c r="X146" s="34">
        <v>1.4999999999999999E-2</v>
      </c>
      <c r="Y146" s="34">
        <v>0</v>
      </c>
      <c r="Z146" s="34">
        <v>8.0000000000000002E-3</v>
      </c>
      <c r="AA146" s="34">
        <v>3.9E-2</v>
      </c>
      <c r="AB146" s="34">
        <v>0</v>
      </c>
      <c r="AC146" s="34">
        <v>1.4E-2</v>
      </c>
      <c r="AD146" s="34">
        <v>0</v>
      </c>
      <c r="AE146" s="34">
        <v>0</v>
      </c>
      <c r="AF146" s="34">
        <v>0</v>
      </c>
      <c r="AG146" s="34">
        <v>0</v>
      </c>
      <c r="AH146" s="34">
        <v>0.03</v>
      </c>
      <c r="AI146" s="34">
        <v>0</v>
      </c>
      <c r="AJ146" s="34">
        <v>3.4000000000000002E-2</v>
      </c>
      <c r="AK146" s="34">
        <v>0</v>
      </c>
      <c r="AL146" s="34">
        <v>0</v>
      </c>
      <c r="AM146" s="34">
        <v>1.2999999999999999E-2</v>
      </c>
      <c r="AN146" s="34">
        <v>3.2000000000000001E-2</v>
      </c>
      <c r="AO146" s="34">
        <v>2E-3</v>
      </c>
      <c r="AP146" s="34">
        <v>0</v>
      </c>
      <c r="AQ146" s="34">
        <v>0</v>
      </c>
      <c r="AR146" s="34">
        <v>8.0000000000000002E-3</v>
      </c>
      <c r="AS146" s="34">
        <v>3.3000000000000002E-2</v>
      </c>
      <c r="AT146" s="34">
        <v>0</v>
      </c>
      <c r="AU146" s="34">
        <v>2.1999999999999999E-2</v>
      </c>
      <c r="AV146" s="34">
        <v>0</v>
      </c>
      <c r="AW146" s="34">
        <v>1E-3</v>
      </c>
      <c r="AX146" s="34">
        <v>1.4999999999999999E-2</v>
      </c>
      <c r="AY146" s="34">
        <v>3.1E-2</v>
      </c>
      <c r="AZ146" s="34">
        <v>1.2999999999999999E-2</v>
      </c>
      <c r="BA146" s="11"/>
      <c r="BB146" s="11"/>
      <c r="BC146" s="11"/>
      <c r="BD146" s="11"/>
      <c r="BG146" s="14"/>
    </row>
    <row r="147" spans="1:59">
      <c r="A147" s="32" t="s">
        <v>12</v>
      </c>
      <c r="B147" s="34">
        <v>0.193</v>
      </c>
      <c r="C147" s="34">
        <v>0.193</v>
      </c>
      <c r="D147" s="34">
        <v>0</v>
      </c>
      <c r="E147" s="34">
        <v>5.2999999999999999E-2</v>
      </c>
      <c r="F147" s="34">
        <v>0</v>
      </c>
      <c r="G147" s="34">
        <v>0.14000000000000001</v>
      </c>
      <c r="H147" s="34">
        <v>0</v>
      </c>
      <c r="I147" s="34">
        <v>8.7999999999999995E-2</v>
      </c>
      <c r="J147" s="34">
        <v>0.27800000000000002</v>
      </c>
      <c r="K147" s="34">
        <v>7.0000000000000007E-2</v>
      </c>
      <c r="L147" s="34">
        <v>0.14000000000000001</v>
      </c>
      <c r="M147" s="34">
        <v>0.157</v>
      </c>
      <c r="N147" s="34">
        <v>0.157</v>
      </c>
      <c r="O147" s="34">
        <v>0</v>
      </c>
      <c r="P147" s="34">
        <v>0</v>
      </c>
      <c r="Q147" s="34">
        <v>8.7999999999999995E-2</v>
      </c>
      <c r="R147" s="34">
        <v>0.26400000000000001</v>
      </c>
      <c r="S147" s="34">
        <v>0.157</v>
      </c>
      <c r="T147" s="34">
        <v>0.27700000000000002</v>
      </c>
      <c r="U147" s="34">
        <v>7.0000000000000007E-2</v>
      </c>
      <c r="V147" s="34">
        <v>5.1999999999999998E-2</v>
      </c>
      <c r="W147" s="34">
        <v>0.22600000000000001</v>
      </c>
      <c r="X147" s="34">
        <v>3.5000000000000003E-2</v>
      </c>
      <c r="Y147" s="34">
        <v>3.5000000000000003E-2</v>
      </c>
      <c r="Z147" s="34">
        <v>0.29599999999999999</v>
      </c>
      <c r="AA147" s="34">
        <v>0.22700000000000001</v>
      </c>
      <c r="AB147" s="34">
        <v>0.24399999999999999</v>
      </c>
      <c r="AC147" s="34">
        <v>8.7999999999999995E-2</v>
      </c>
      <c r="AD147" s="34">
        <v>0.123</v>
      </c>
      <c r="AE147" s="34">
        <v>0.157</v>
      </c>
      <c r="AF147" s="34">
        <v>0.245</v>
      </c>
      <c r="AG147" s="34">
        <v>5.1999999999999998E-2</v>
      </c>
      <c r="AH147" s="34">
        <v>8.7999999999999995E-2</v>
      </c>
      <c r="AI147" s="34">
        <v>7.0000000000000007E-2</v>
      </c>
      <c r="AJ147" s="34">
        <v>0</v>
      </c>
      <c r="AK147" s="34">
        <v>0.34799999999999998</v>
      </c>
      <c r="AL147" s="34">
        <v>0</v>
      </c>
      <c r="AM147" s="34">
        <v>7.0000000000000007E-2</v>
      </c>
      <c r="AN147" s="34">
        <v>0.105</v>
      </c>
      <c r="AO147" s="34">
        <v>0</v>
      </c>
      <c r="AP147" s="34">
        <v>0.192</v>
      </c>
      <c r="AQ147" s="34">
        <v>0</v>
      </c>
      <c r="AR147" s="34">
        <v>0.156</v>
      </c>
      <c r="AS147" s="34">
        <v>0.29799999999999999</v>
      </c>
      <c r="AT147" s="34">
        <v>0.17499999999999999</v>
      </c>
      <c r="AU147" s="34">
        <v>0.22600000000000001</v>
      </c>
      <c r="AV147" s="34">
        <v>0.41899999999999998</v>
      </c>
      <c r="AW147" s="34">
        <v>0.105</v>
      </c>
      <c r="AX147" s="34">
        <v>3.5000000000000003E-2</v>
      </c>
      <c r="AY147" s="34">
        <v>1.7999999999999999E-2</v>
      </c>
      <c r="AZ147" s="34">
        <v>0</v>
      </c>
      <c r="BA147" s="11"/>
      <c r="BB147" s="11"/>
      <c r="BC147" s="11"/>
      <c r="BD147" s="11"/>
      <c r="BG147" s="14"/>
    </row>
    <row r="148" spans="1:59">
      <c r="A148" s="32" t="s">
        <v>13</v>
      </c>
      <c r="B148" s="34">
        <v>8.1000000000000003E-2</v>
      </c>
      <c r="C148" s="34">
        <v>8.1000000000000003E-2</v>
      </c>
      <c r="D148" s="34">
        <v>0</v>
      </c>
      <c r="E148" s="34">
        <v>2.1999999999999999E-2</v>
      </c>
      <c r="F148" s="34">
        <v>0</v>
      </c>
      <c r="G148" s="34">
        <v>5.8999999999999997E-2</v>
      </c>
      <c r="H148" s="34">
        <v>0</v>
      </c>
      <c r="I148" s="34">
        <v>3.6999999999999998E-2</v>
      </c>
      <c r="J148" s="34">
        <v>0.11700000000000001</v>
      </c>
      <c r="K148" s="34">
        <v>2.9000000000000001E-2</v>
      </c>
      <c r="L148" s="34">
        <v>5.8999999999999997E-2</v>
      </c>
      <c r="M148" s="34">
        <v>6.6000000000000003E-2</v>
      </c>
      <c r="N148" s="34">
        <v>6.6000000000000003E-2</v>
      </c>
      <c r="O148" s="34">
        <v>0</v>
      </c>
      <c r="P148" s="34">
        <v>0</v>
      </c>
      <c r="Q148" s="34">
        <v>3.6999999999999998E-2</v>
      </c>
      <c r="R148" s="34">
        <v>0.111</v>
      </c>
      <c r="S148" s="34">
        <v>6.6000000000000003E-2</v>
      </c>
      <c r="T148" s="34">
        <v>0.11700000000000001</v>
      </c>
      <c r="U148" s="34">
        <v>2.9000000000000001E-2</v>
      </c>
      <c r="V148" s="34">
        <v>2.1999999999999999E-2</v>
      </c>
      <c r="W148" s="34">
        <v>9.5000000000000001E-2</v>
      </c>
      <c r="X148" s="34">
        <v>1.4999999999999999E-2</v>
      </c>
      <c r="Y148" s="34">
        <v>1.4999999999999999E-2</v>
      </c>
      <c r="Z148" s="34">
        <v>0.125</v>
      </c>
      <c r="AA148" s="34">
        <v>9.6000000000000002E-2</v>
      </c>
      <c r="AB148" s="34">
        <v>0.10299999999999999</v>
      </c>
      <c r="AC148" s="34">
        <v>3.6999999999999998E-2</v>
      </c>
      <c r="AD148" s="34">
        <v>5.1999999999999998E-2</v>
      </c>
      <c r="AE148" s="34">
        <v>6.6000000000000003E-2</v>
      </c>
      <c r="AF148" s="34">
        <v>0.10299999999999999</v>
      </c>
      <c r="AG148" s="34">
        <v>2.1999999999999999E-2</v>
      </c>
      <c r="AH148" s="34">
        <v>3.6999999999999998E-2</v>
      </c>
      <c r="AI148" s="34">
        <v>2.9000000000000001E-2</v>
      </c>
      <c r="AJ148" s="34">
        <v>0</v>
      </c>
      <c r="AK148" s="34">
        <v>0.14699999999999999</v>
      </c>
      <c r="AL148" s="34">
        <v>0</v>
      </c>
      <c r="AM148" s="34">
        <v>2.9000000000000001E-2</v>
      </c>
      <c r="AN148" s="34">
        <v>4.3999999999999997E-2</v>
      </c>
      <c r="AO148" s="34">
        <v>0</v>
      </c>
      <c r="AP148" s="34">
        <v>8.1000000000000003E-2</v>
      </c>
      <c r="AQ148" s="34">
        <v>0</v>
      </c>
      <c r="AR148" s="34">
        <v>6.6000000000000003E-2</v>
      </c>
      <c r="AS148" s="34">
        <v>0.125</v>
      </c>
      <c r="AT148" s="34">
        <v>7.3999999999999996E-2</v>
      </c>
      <c r="AU148" s="34">
        <v>9.5000000000000001E-2</v>
      </c>
      <c r="AV148" s="34">
        <v>0.17599999999999999</v>
      </c>
      <c r="AW148" s="34">
        <v>4.3999999999999997E-2</v>
      </c>
      <c r="AX148" s="34">
        <v>1.4999999999999999E-2</v>
      </c>
      <c r="AY148" s="34">
        <v>8.0000000000000002E-3</v>
      </c>
      <c r="AZ148" s="34">
        <v>0</v>
      </c>
      <c r="BA148" s="11"/>
      <c r="BB148" s="11"/>
      <c r="BC148" s="11"/>
      <c r="BD148" s="11"/>
      <c r="BG148" s="14"/>
    </row>
    <row r="149" spans="1:59">
      <c r="A149" s="32" t="s">
        <v>14</v>
      </c>
      <c r="B149" s="34">
        <v>4.8000000000000001E-2</v>
      </c>
      <c r="C149" s="34">
        <v>0.108</v>
      </c>
      <c r="D149" s="34">
        <v>0</v>
      </c>
      <c r="E149" s="34">
        <v>0.10299999999999999</v>
      </c>
      <c r="F149" s="34">
        <v>4.0000000000000001E-3</v>
      </c>
      <c r="G149" s="34">
        <v>0</v>
      </c>
      <c r="H149" s="34">
        <v>2.9000000000000001E-2</v>
      </c>
      <c r="I149" s="34">
        <v>0</v>
      </c>
      <c r="J149" s="34">
        <v>4.8000000000000001E-2</v>
      </c>
      <c r="K149" s="34">
        <v>0</v>
      </c>
      <c r="L149" s="34">
        <v>0.222</v>
      </c>
      <c r="M149" s="34">
        <v>0.05</v>
      </c>
      <c r="N149" s="34">
        <v>6.6000000000000003E-2</v>
      </c>
      <c r="O149" s="34">
        <v>4.5999999999999999E-2</v>
      </c>
      <c r="P149" s="34">
        <v>4.3999999999999997E-2</v>
      </c>
      <c r="Q149" s="34">
        <v>1.9E-2</v>
      </c>
      <c r="R149" s="34">
        <v>4.0000000000000001E-3</v>
      </c>
      <c r="S149" s="34">
        <v>0</v>
      </c>
      <c r="T149" s="34">
        <v>0.32300000000000001</v>
      </c>
      <c r="U149" s="34">
        <v>2.5000000000000001E-2</v>
      </c>
      <c r="V149" s="34">
        <v>3.9E-2</v>
      </c>
      <c r="W149" s="34">
        <v>0.05</v>
      </c>
      <c r="X149" s="34">
        <v>0</v>
      </c>
      <c r="Y149" s="34">
        <v>4.3999999999999997E-2</v>
      </c>
      <c r="Z149" s="34">
        <v>0</v>
      </c>
      <c r="AA149" s="34">
        <v>0</v>
      </c>
      <c r="AB149" s="34">
        <v>3.1E-2</v>
      </c>
      <c r="AC149" s="34">
        <v>2.5000000000000001E-2</v>
      </c>
      <c r="AD149" s="34">
        <v>2.5000000000000001E-2</v>
      </c>
      <c r="AE149" s="34">
        <v>6.6000000000000003E-2</v>
      </c>
      <c r="AF149" s="34">
        <v>5.8000000000000003E-2</v>
      </c>
      <c r="AG149" s="34">
        <v>3.9E-2</v>
      </c>
      <c r="AH149" s="34">
        <v>0.10199999999999999</v>
      </c>
      <c r="AI149" s="34">
        <v>6.0000000000000001E-3</v>
      </c>
      <c r="AJ149" s="34">
        <v>5.6000000000000001E-2</v>
      </c>
      <c r="AK149" s="34">
        <v>5.1999999999999998E-2</v>
      </c>
      <c r="AL149" s="34">
        <v>1.9E-2</v>
      </c>
      <c r="AM149" s="34">
        <v>8.0000000000000002E-3</v>
      </c>
      <c r="AN149" s="34">
        <v>0.16</v>
      </c>
      <c r="AO149" s="34">
        <v>4.5999999999999999E-2</v>
      </c>
      <c r="AP149" s="34">
        <v>0</v>
      </c>
      <c r="AQ149" s="34">
        <v>0</v>
      </c>
      <c r="AR149" s="34">
        <v>0.14799999999999999</v>
      </c>
      <c r="AS149" s="34">
        <v>1.9E-2</v>
      </c>
      <c r="AT149" s="34">
        <v>5.3999999999999999E-2</v>
      </c>
      <c r="AU149" s="34">
        <v>0.16</v>
      </c>
      <c r="AV149" s="34">
        <v>1.7000000000000001E-2</v>
      </c>
      <c r="AW149" s="34">
        <v>8.0000000000000002E-3</v>
      </c>
      <c r="AX149" s="34">
        <v>4.0000000000000001E-3</v>
      </c>
      <c r="AY149" s="34">
        <v>4.2000000000000003E-2</v>
      </c>
      <c r="AZ149" s="34">
        <v>0</v>
      </c>
      <c r="BA149" s="11"/>
      <c r="BB149" s="11"/>
      <c r="BC149" s="11"/>
      <c r="BD149" s="11"/>
      <c r="BG149" s="14"/>
    </row>
    <row r="150" spans="1:59">
      <c r="A150" s="32" t="s">
        <v>15</v>
      </c>
      <c r="B150" s="34">
        <v>1.0999999999999999E-2</v>
      </c>
      <c r="C150" s="34">
        <v>2.4E-2</v>
      </c>
      <c r="D150" s="34">
        <v>0</v>
      </c>
      <c r="E150" s="34">
        <v>2.3E-2</v>
      </c>
      <c r="F150" s="34">
        <v>1E-3</v>
      </c>
      <c r="G150" s="34">
        <v>0</v>
      </c>
      <c r="H150" s="34">
        <v>7.0000000000000001E-3</v>
      </c>
      <c r="I150" s="34">
        <v>0</v>
      </c>
      <c r="J150" s="34">
        <v>1.0999999999999999E-2</v>
      </c>
      <c r="K150" s="34">
        <v>0</v>
      </c>
      <c r="L150" s="34">
        <v>0.05</v>
      </c>
      <c r="M150" s="34">
        <v>1.0999999999999999E-2</v>
      </c>
      <c r="N150" s="34">
        <v>1.4999999999999999E-2</v>
      </c>
      <c r="O150" s="34">
        <v>0.01</v>
      </c>
      <c r="P150" s="34">
        <v>0.01</v>
      </c>
      <c r="Q150" s="34">
        <v>4.0000000000000001E-3</v>
      </c>
      <c r="R150" s="34">
        <v>1E-3</v>
      </c>
      <c r="S150" s="34">
        <v>0</v>
      </c>
      <c r="T150" s="34">
        <v>7.2999999999999995E-2</v>
      </c>
      <c r="U150" s="34">
        <v>6.0000000000000001E-3</v>
      </c>
      <c r="V150" s="34">
        <v>8.9999999999999993E-3</v>
      </c>
      <c r="W150" s="34">
        <v>1.0999999999999999E-2</v>
      </c>
      <c r="X150" s="34">
        <v>0</v>
      </c>
      <c r="Y150" s="34">
        <v>0.01</v>
      </c>
      <c r="Z150" s="34">
        <v>0</v>
      </c>
      <c r="AA150" s="34">
        <v>0</v>
      </c>
      <c r="AB150" s="34">
        <v>7.0000000000000001E-3</v>
      </c>
      <c r="AC150" s="34">
        <v>6.0000000000000001E-3</v>
      </c>
      <c r="AD150" s="34">
        <v>6.0000000000000001E-3</v>
      </c>
      <c r="AE150" s="34">
        <v>1.4999999999999999E-2</v>
      </c>
      <c r="AF150" s="34">
        <v>1.2999999999999999E-2</v>
      </c>
      <c r="AG150" s="34">
        <v>8.9999999999999993E-3</v>
      </c>
      <c r="AH150" s="34">
        <v>2.3E-2</v>
      </c>
      <c r="AI150" s="34">
        <v>1E-3</v>
      </c>
      <c r="AJ150" s="34">
        <v>1.2999999999999999E-2</v>
      </c>
      <c r="AK150" s="34">
        <v>1.2E-2</v>
      </c>
      <c r="AL150" s="34">
        <v>4.0000000000000001E-3</v>
      </c>
      <c r="AM150" s="34">
        <v>2E-3</v>
      </c>
      <c r="AN150" s="34">
        <v>3.5999999999999997E-2</v>
      </c>
      <c r="AO150" s="34">
        <v>0.01</v>
      </c>
      <c r="AP150" s="34">
        <v>0</v>
      </c>
      <c r="AQ150" s="34">
        <v>0</v>
      </c>
      <c r="AR150" s="34">
        <v>3.3000000000000002E-2</v>
      </c>
      <c r="AS150" s="34">
        <v>4.0000000000000001E-3</v>
      </c>
      <c r="AT150" s="34">
        <v>1.2E-2</v>
      </c>
      <c r="AU150" s="34">
        <v>3.5999999999999997E-2</v>
      </c>
      <c r="AV150" s="34">
        <v>4.0000000000000001E-3</v>
      </c>
      <c r="AW150" s="34">
        <v>2E-3</v>
      </c>
      <c r="AX150" s="34">
        <v>1E-3</v>
      </c>
      <c r="AY150" s="34">
        <v>8.9999999999999993E-3</v>
      </c>
      <c r="AZ150" s="34">
        <v>0</v>
      </c>
      <c r="BA150" s="11"/>
      <c r="BB150" s="11"/>
      <c r="BC150" s="11"/>
      <c r="BD150" s="11"/>
      <c r="BG150" s="14"/>
    </row>
    <row r="151" spans="1:59">
      <c r="A151" s="32" t="s">
        <v>16</v>
      </c>
      <c r="B151" s="34">
        <v>0.56799999999999995</v>
      </c>
      <c r="C151" s="34">
        <v>8.8999999999999996E-2</v>
      </c>
      <c r="D151" s="34">
        <v>1.7000000000000001E-2</v>
      </c>
      <c r="E151" s="34">
        <v>0.219</v>
      </c>
      <c r="F151" s="34">
        <v>0.04</v>
      </c>
      <c r="G151" s="34">
        <v>0</v>
      </c>
      <c r="H151" s="34">
        <v>0</v>
      </c>
      <c r="I151" s="34">
        <v>0.14399999999999999</v>
      </c>
      <c r="J151" s="34">
        <v>8.6999999999999994E-2</v>
      </c>
      <c r="K151" s="34">
        <v>0</v>
      </c>
      <c r="L151" s="34">
        <v>0.11</v>
      </c>
      <c r="M151" s="34">
        <v>0.107</v>
      </c>
      <c r="N151" s="34">
        <v>0.04</v>
      </c>
      <c r="O151" s="34">
        <v>7.8E-2</v>
      </c>
      <c r="P151" s="34">
        <v>0</v>
      </c>
      <c r="Q151" s="34">
        <v>6.0000000000000001E-3</v>
      </c>
      <c r="R151" s="34">
        <v>0.222</v>
      </c>
      <c r="S151" s="34">
        <v>8.9999999999999993E-3</v>
      </c>
      <c r="T151" s="34">
        <v>0.10100000000000001</v>
      </c>
      <c r="U151" s="34">
        <v>8.9999999999999993E-3</v>
      </c>
      <c r="V151" s="34">
        <v>0</v>
      </c>
      <c r="W151" s="34">
        <v>2.5999999999999999E-2</v>
      </c>
      <c r="X151" s="34">
        <v>2.5999999999999999E-2</v>
      </c>
      <c r="Y151" s="34">
        <v>0.24</v>
      </c>
      <c r="Z151" s="34">
        <v>0</v>
      </c>
      <c r="AA151" s="34">
        <v>6.7000000000000004E-2</v>
      </c>
      <c r="AB151" s="34">
        <v>0.37</v>
      </c>
      <c r="AC151" s="34">
        <v>0.04</v>
      </c>
      <c r="AD151" s="34">
        <v>2.3E-2</v>
      </c>
      <c r="AE151" s="34">
        <v>1.4E-2</v>
      </c>
      <c r="AF151" s="34">
        <v>5.1999999999999998E-2</v>
      </c>
      <c r="AG151" s="34">
        <v>1.4E-2</v>
      </c>
      <c r="AH151" s="34">
        <v>8.9999999999999993E-3</v>
      </c>
      <c r="AI151" s="34">
        <v>8.9999999999999993E-3</v>
      </c>
      <c r="AJ151" s="34">
        <v>0.113</v>
      </c>
      <c r="AK151" s="34">
        <v>0.151</v>
      </c>
      <c r="AL151" s="34">
        <v>3.0000000000000001E-3</v>
      </c>
      <c r="AM151" s="34">
        <v>6.3E-2</v>
      </c>
      <c r="AN151" s="34">
        <v>0.53700000000000003</v>
      </c>
      <c r="AO151" s="34">
        <v>4.9000000000000002E-2</v>
      </c>
      <c r="AP151" s="34">
        <v>3.7999999999999999E-2</v>
      </c>
      <c r="AQ151" s="34">
        <v>1.7000000000000001E-2</v>
      </c>
      <c r="AR151" s="34">
        <v>2.9000000000000001E-2</v>
      </c>
      <c r="AS151" s="34">
        <v>0.185</v>
      </c>
      <c r="AT151" s="34">
        <v>0.40200000000000002</v>
      </c>
      <c r="AU151" s="34">
        <v>3.2000000000000001E-2</v>
      </c>
      <c r="AV151" s="34">
        <v>7.1999999999999995E-2</v>
      </c>
      <c r="AW151" s="34">
        <v>4.2999999999999997E-2</v>
      </c>
      <c r="AX151" s="34">
        <v>0</v>
      </c>
      <c r="AY151" s="34">
        <v>2.3E-2</v>
      </c>
      <c r="AZ151" s="34">
        <v>4.2999999999999997E-2</v>
      </c>
      <c r="BA151" s="11"/>
      <c r="BB151" s="11"/>
      <c r="BC151" s="11"/>
      <c r="BD151" s="11"/>
      <c r="BG151" s="14"/>
    </row>
    <row r="152" spans="1:59">
      <c r="A152" s="32" t="s">
        <v>17</v>
      </c>
      <c r="B152" s="34">
        <v>96.497</v>
      </c>
      <c r="C152" s="34">
        <v>96.706999999999994</v>
      </c>
      <c r="D152" s="34">
        <v>96.534000000000006</v>
      </c>
      <c r="E152" s="34">
        <v>95.379000000000005</v>
      </c>
      <c r="F152" s="34">
        <v>96.67000000000003</v>
      </c>
      <c r="G152" s="34">
        <v>96.656000000000006</v>
      </c>
      <c r="H152" s="34">
        <v>96.654999999999973</v>
      </c>
      <c r="I152" s="34">
        <v>96.822999999999993</v>
      </c>
      <c r="J152" s="34">
        <v>97.515000000000015</v>
      </c>
      <c r="K152" s="34">
        <v>96.047000000000011</v>
      </c>
      <c r="L152" s="34">
        <v>97.650999999999996</v>
      </c>
      <c r="M152" s="34">
        <v>97.039000000000001</v>
      </c>
      <c r="N152" s="34">
        <v>95.206000000000017</v>
      </c>
      <c r="O152" s="34">
        <v>95.770000000000024</v>
      </c>
      <c r="P152" s="34">
        <v>97.143999999999991</v>
      </c>
      <c r="Q152" s="34">
        <v>96.726999999999975</v>
      </c>
      <c r="R152" s="34">
        <v>96.405999999999963</v>
      </c>
      <c r="S152" s="34">
        <v>97.281999999999982</v>
      </c>
      <c r="T152" s="34">
        <v>97.401999999999987</v>
      </c>
      <c r="U152" s="34">
        <v>97.293999999999997</v>
      </c>
      <c r="V152" s="34">
        <v>96.73599999999999</v>
      </c>
      <c r="W152" s="34">
        <v>96.575999999999979</v>
      </c>
      <c r="X152" s="34">
        <v>96.541999999999987</v>
      </c>
      <c r="Y152" s="34">
        <v>96.852999999999994</v>
      </c>
      <c r="Z152" s="34">
        <v>97.247</v>
      </c>
      <c r="AA152" s="34">
        <v>97.009999999999991</v>
      </c>
      <c r="AB152" s="34">
        <v>97.230000000000018</v>
      </c>
      <c r="AC152" s="34">
        <v>96.928000000000011</v>
      </c>
      <c r="AD152" s="34">
        <v>96.512</v>
      </c>
      <c r="AE152" s="34">
        <v>96.635000000000005</v>
      </c>
      <c r="AF152" s="34">
        <v>95.957000000000008</v>
      </c>
      <c r="AG152" s="34">
        <v>96.860000000000014</v>
      </c>
      <c r="AH152" s="34">
        <v>96.716999999999985</v>
      </c>
      <c r="AI152" s="34">
        <v>96.813999999999993</v>
      </c>
      <c r="AJ152" s="34">
        <v>94.89500000000001</v>
      </c>
      <c r="AK152" s="34">
        <v>97.462999999999994</v>
      </c>
      <c r="AL152" s="34">
        <v>95.268000000000001</v>
      </c>
      <c r="AM152" s="34">
        <v>95.78700000000002</v>
      </c>
      <c r="AN152" s="34">
        <v>81.594000000000008</v>
      </c>
      <c r="AO152" s="34">
        <v>96.655000000000001</v>
      </c>
      <c r="AP152" s="34">
        <v>90.61699999999999</v>
      </c>
      <c r="AQ152" s="34">
        <v>96.102000000000004</v>
      </c>
      <c r="AR152" s="34">
        <v>98.048999999999978</v>
      </c>
      <c r="AS152" s="34">
        <v>94.27200000000002</v>
      </c>
      <c r="AT152" s="34">
        <v>97.54000000000002</v>
      </c>
      <c r="AU152" s="34">
        <v>96.849000000000004</v>
      </c>
      <c r="AV152" s="34">
        <v>97.003</v>
      </c>
      <c r="AW152" s="34">
        <v>95.418000000000035</v>
      </c>
      <c r="AX152" s="34">
        <v>96.466999999999999</v>
      </c>
      <c r="AY152" s="34">
        <v>96.912000000000035</v>
      </c>
      <c r="AZ152" s="34">
        <v>96.242000000000004</v>
      </c>
      <c r="BA152" s="11"/>
      <c r="BB152" s="11"/>
      <c r="BC152" s="11"/>
      <c r="BD152" s="11"/>
      <c r="BG152" s="14"/>
    </row>
    <row r="153" spans="1:59">
      <c r="BA153" s="11"/>
      <c r="BB153" s="11"/>
      <c r="BC153" s="11"/>
      <c r="BD153" s="11"/>
      <c r="BG153" s="14"/>
    </row>
    <row r="154" spans="1:59">
      <c r="BA154" s="11"/>
      <c r="BB154" s="11"/>
      <c r="BC154" s="11"/>
      <c r="BD154" s="11"/>
      <c r="BG154" s="14"/>
    </row>
    <row r="155" spans="1:59">
      <c r="A155" s="32" t="s">
        <v>18</v>
      </c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11"/>
      <c r="BB155" s="11"/>
      <c r="BC155" s="11"/>
      <c r="BD155" s="11"/>
      <c r="BG155" s="14"/>
    </row>
    <row r="156" spans="1:59">
      <c r="A156" s="32" t="s">
        <v>1</v>
      </c>
      <c r="B156" s="32">
        <v>76.903945200368923</v>
      </c>
      <c r="C156" s="32">
        <v>77.044060926303175</v>
      </c>
      <c r="D156" s="32">
        <v>76.504651210972284</v>
      </c>
      <c r="E156" s="32">
        <v>76.675159102108438</v>
      </c>
      <c r="F156" s="32">
        <v>76.802524050894789</v>
      </c>
      <c r="G156" s="32">
        <v>77.085747392815748</v>
      </c>
      <c r="H156" s="32">
        <v>76.963426620454214</v>
      </c>
      <c r="I156" s="32">
        <v>77.396899497020343</v>
      </c>
      <c r="J156" s="32">
        <v>75.760652207352706</v>
      </c>
      <c r="K156" s="32">
        <v>76.135641925307397</v>
      </c>
      <c r="L156" s="32">
        <v>75.326417548207388</v>
      </c>
      <c r="M156" s="32">
        <v>76.704211708694444</v>
      </c>
      <c r="N156" s="32">
        <v>77.591748419217268</v>
      </c>
      <c r="O156" s="32">
        <v>76.884201733319401</v>
      </c>
      <c r="P156" s="32">
        <v>76.009841060693404</v>
      </c>
      <c r="Q156" s="32">
        <v>75.564216816400815</v>
      </c>
      <c r="R156" s="32">
        <v>76.889405223741292</v>
      </c>
      <c r="S156" s="32">
        <v>75.727267120330595</v>
      </c>
      <c r="T156" s="32">
        <v>75.788998172522128</v>
      </c>
      <c r="U156" s="32">
        <v>76.133163401648602</v>
      </c>
      <c r="V156" s="32">
        <v>77.312479325173683</v>
      </c>
      <c r="W156" s="32">
        <v>75.325132538104711</v>
      </c>
      <c r="X156" s="32">
        <v>76.239356963808504</v>
      </c>
      <c r="Y156" s="32">
        <v>76.125674991998196</v>
      </c>
      <c r="Z156" s="32">
        <v>76.472281921293202</v>
      </c>
      <c r="AA156" s="32">
        <v>76.79826821977116</v>
      </c>
      <c r="AB156" s="32">
        <v>76.82813946312865</v>
      </c>
      <c r="AC156" s="32">
        <v>76.733245295477047</v>
      </c>
      <c r="AD156" s="32">
        <v>76.88163129973475</v>
      </c>
      <c r="AE156" s="32">
        <v>76.830340973767264</v>
      </c>
      <c r="AF156" s="32">
        <v>76.688516731452623</v>
      </c>
      <c r="AG156" s="32">
        <v>76.385504852364221</v>
      </c>
      <c r="AH156" s="32">
        <v>77.3080223745567</v>
      </c>
      <c r="AI156" s="32">
        <v>76.685190158448165</v>
      </c>
      <c r="AJ156" s="32">
        <v>76.34016544601927</v>
      </c>
      <c r="AK156" s="32">
        <v>76.398222915362751</v>
      </c>
      <c r="AL156" s="32">
        <v>77.25259268589663</v>
      </c>
      <c r="AM156" s="32">
        <v>77.533485754851895</v>
      </c>
      <c r="AN156" s="32">
        <v>74.156187954996682</v>
      </c>
      <c r="AO156" s="32">
        <v>76.705809321814698</v>
      </c>
      <c r="AP156" s="32">
        <v>76.198726508271079</v>
      </c>
      <c r="AQ156" s="32">
        <v>76.416723897525543</v>
      </c>
      <c r="AR156" s="32">
        <v>75.982416954787922</v>
      </c>
      <c r="AS156" s="32">
        <v>76.936948404616416</v>
      </c>
      <c r="AT156" s="32">
        <v>76.431207709657571</v>
      </c>
      <c r="AU156" s="32">
        <v>76.155665004285026</v>
      </c>
      <c r="AV156" s="32">
        <v>77.022360133191754</v>
      </c>
      <c r="AW156" s="32">
        <v>75.98147100127855</v>
      </c>
      <c r="AX156" s="32">
        <v>73.985922647122848</v>
      </c>
      <c r="AY156" s="32">
        <v>77.085397061251413</v>
      </c>
      <c r="AZ156" s="32">
        <v>76.541426819891527</v>
      </c>
      <c r="BA156" s="11"/>
      <c r="BB156" s="11"/>
      <c r="BC156" s="11"/>
      <c r="BD156" s="11"/>
      <c r="BG156" s="14"/>
    </row>
    <row r="157" spans="1:59">
      <c r="A157" s="32" t="s">
        <v>2</v>
      </c>
      <c r="B157" s="32">
        <v>0.23834937873716283</v>
      </c>
      <c r="C157" s="32">
        <v>0.22438913418883849</v>
      </c>
      <c r="D157" s="32">
        <v>0.28487372324776766</v>
      </c>
      <c r="E157" s="32">
        <v>0.25267616561297557</v>
      </c>
      <c r="F157" s="32">
        <v>0.23792283024723276</v>
      </c>
      <c r="G157" s="32">
        <v>0.23278430723390167</v>
      </c>
      <c r="H157" s="32">
        <v>0.25037504526408366</v>
      </c>
      <c r="I157" s="32">
        <v>0.20862811522055713</v>
      </c>
      <c r="J157" s="32">
        <v>0.25637081474644918</v>
      </c>
      <c r="K157" s="32">
        <v>0.21760179911918121</v>
      </c>
      <c r="L157" s="32">
        <v>0.27854297447030757</v>
      </c>
      <c r="M157" s="32">
        <v>0.23701810612228075</v>
      </c>
      <c r="N157" s="32">
        <v>0.2426317669054471</v>
      </c>
      <c r="O157" s="32">
        <v>0.24537955518429563</v>
      </c>
      <c r="P157" s="32">
        <v>0.24705591698921192</v>
      </c>
      <c r="Q157" s="32">
        <v>0.25122251284543101</v>
      </c>
      <c r="R157" s="32">
        <v>0.18567309088645942</v>
      </c>
      <c r="S157" s="32">
        <v>0.1901687876482803</v>
      </c>
      <c r="T157" s="32">
        <v>0.23921480051744323</v>
      </c>
      <c r="U157" s="32">
        <v>0.22406314880670958</v>
      </c>
      <c r="V157" s="32">
        <v>0.2046807806814423</v>
      </c>
      <c r="W157" s="32">
        <v>0.30235255135851563</v>
      </c>
      <c r="X157" s="32">
        <v>0.24238155414223866</v>
      </c>
      <c r="Y157" s="32">
        <v>0.2674155679225218</v>
      </c>
      <c r="Z157" s="32">
        <v>0.23856777072814589</v>
      </c>
      <c r="AA157" s="32">
        <v>0.20925677765178852</v>
      </c>
      <c r="AB157" s="32">
        <v>0.14604545922040518</v>
      </c>
      <c r="AC157" s="32">
        <v>0.2672086497193793</v>
      </c>
      <c r="AD157" s="32">
        <v>0.30151690981432361</v>
      </c>
      <c r="AE157" s="32">
        <v>0.21524292440627102</v>
      </c>
      <c r="AF157" s="32">
        <v>0.20738455766645478</v>
      </c>
      <c r="AG157" s="32">
        <v>0.2622341523848854</v>
      </c>
      <c r="AH157" s="32">
        <v>0.20368704571068175</v>
      </c>
      <c r="AI157" s="32">
        <v>0.24686512281281631</v>
      </c>
      <c r="AJ157" s="32">
        <v>0.23499657516202116</v>
      </c>
      <c r="AK157" s="32">
        <v>0.2565075977550455</v>
      </c>
      <c r="AL157" s="32">
        <v>0.21938111433010032</v>
      </c>
      <c r="AM157" s="32">
        <v>0.2181924478269493</v>
      </c>
      <c r="AN157" s="32">
        <v>0.2549207049537956</v>
      </c>
      <c r="AO157" s="32">
        <v>0.24313279188867618</v>
      </c>
      <c r="AP157" s="32">
        <v>0.27809351446196634</v>
      </c>
      <c r="AQ157" s="32">
        <v>0.32257393186406108</v>
      </c>
      <c r="AR157" s="32">
        <v>0.17644239104937329</v>
      </c>
      <c r="AS157" s="32">
        <v>0.31186354378818731</v>
      </c>
      <c r="AT157" s="32">
        <v>0.2583555464424851</v>
      </c>
      <c r="AU157" s="32">
        <v>0.24780844407273178</v>
      </c>
      <c r="AV157" s="32">
        <v>0.21133367009267753</v>
      </c>
      <c r="AW157" s="32">
        <v>0.23999664633507298</v>
      </c>
      <c r="AX157" s="32">
        <v>0.32653653581017339</v>
      </c>
      <c r="AY157" s="32">
        <v>0.26725276539541021</v>
      </c>
      <c r="AZ157" s="32">
        <v>0.29612850938259799</v>
      </c>
      <c r="BA157" s="11"/>
      <c r="BB157" s="11"/>
      <c r="BC157" s="11"/>
      <c r="BD157" s="11"/>
      <c r="BG157" s="14"/>
    </row>
    <row r="158" spans="1:59">
      <c r="A158" s="32" t="s">
        <v>3</v>
      </c>
      <c r="B158" s="32">
        <v>11.568235281925864</v>
      </c>
      <c r="C158" s="32">
        <v>11.564829846857002</v>
      </c>
      <c r="D158" s="32">
        <v>11.877680402759648</v>
      </c>
      <c r="E158" s="32">
        <v>11.905136350769038</v>
      </c>
      <c r="F158" s="32">
        <v>11.581669597600079</v>
      </c>
      <c r="G158" s="32">
        <v>11.674391657010428</v>
      </c>
      <c r="H158" s="32">
        <v>11.691066163157625</v>
      </c>
      <c r="I158" s="32">
        <v>11.671813515383743</v>
      </c>
      <c r="J158" s="32">
        <v>11.546941496180073</v>
      </c>
      <c r="K158" s="32">
        <v>11.955605068351952</v>
      </c>
      <c r="L158" s="32">
        <v>11.375203530941825</v>
      </c>
      <c r="M158" s="32">
        <v>11.573697173301456</v>
      </c>
      <c r="N158" s="32">
        <v>11.757662332205951</v>
      </c>
      <c r="O158" s="32">
        <v>11.801190351884721</v>
      </c>
      <c r="P158" s="32">
        <v>11.663098081199045</v>
      </c>
      <c r="Q158" s="32">
        <v>11.838473228777904</v>
      </c>
      <c r="R158" s="32">
        <v>11.618571458208001</v>
      </c>
      <c r="S158" s="32">
        <v>11.39881992557719</v>
      </c>
      <c r="T158" s="32">
        <v>11.531590727089794</v>
      </c>
      <c r="U158" s="32">
        <v>11.577281230086131</v>
      </c>
      <c r="V158" s="32">
        <v>11.704019186238837</v>
      </c>
      <c r="W158" s="32">
        <v>11.826954937044404</v>
      </c>
      <c r="X158" s="32">
        <v>11.604275859211535</v>
      </c>
      <c r="Y158" s="32">
        <v>11.525714226714713</v>
      </c>
      <c r="Z158" s="32">
        <v>11.595216304873158</v>
      </c>
      <c r="AA158" s="32">
        <v>11.632821358622824</v>
      </c>
      <c r="AB158" s="32">
        <v>11.609585518872773</v>
      </c>
      <c r="AC158" s="32">
        <v>11.705595906239681</v>
      </c>
      <c r="AD158" s="32">
        <v>11.570581896551724</v>
      </c>
      <c r="AE158" s="32">
        <v>11.600351839395664</v>
      </c>
      <c r="AF158" s="32">
        <v>11.601029627854141</v>
      </c>
      <c r="AG158" s="32">
        <v>11.800536857319841</v>
      </c>
      <c r="AH158" s="32">
        <v>11.612229494297798</v>
      </c>
      <c r="AI158" s="32">
        <v>11.590265870638545</v>
      </c>
      <c r="AJ158" s="32">
        <v>11.554876442383685</v>
      </c>
      <c r="AK158" s="32">
        <v>11.493592440208079</v>
      </c>
      <c r="AL158" s="32">
        <v>11.773103245580886</v>
      </c>
      <c r="AM158" s="32">
        <v>11.646674392140895</v>
      </c>
      <c r="AN158" s="32">
        <v>11.90283599284261</v>
      </c>
      <c r="AO158" s="32">
        <v>11.535875019398894</v>
      </c>
      <c r="AP158" s="32">
        <v>11.374245450632884</v>
      </c>
      <c r="AQ158" s="32">
        <v>11.930032673617614</v>
      </c>
      <c r="AR158" s="32">
        <v>11.42489979500046</v>
      </c>
      <c r="AS158" s="32">
        <v>11.335285132382889</v>
      </c>
      <c r="AT158" s="32">
        <v>11.487594832889068</v>
      </c>
      <c r="AU158" s="32">
        <v>11.708948982436576</v>
      </c>
      <c r="AV158" s="32">
        <v>11.629537230807294</v>
      </c>
      <c r="AW158" s="32">
        <v>11.600536586388309</v>
      </c>
      <c r="AX158" s="32">
        <v>11.205904609866588</v>
      </c>
      <c r="AY158" s="32">
        <v>11.677604424632653</v>
      </c>
      <c r="AZ158" s="32">
        <v>11.794227052638142</v>
      </c>
      <c r="BA158" s="11"/>
      <c r="BB158" s="11"/>
      <c r="BC158" s="11"/>
      <c r="BD158" s="11"/>
      <c r="BG158" s="14"/>
    </row>
    <row r="159" spans="1:59">
      <c r="A159" s="32" t="s">
        <v>4</v>
      </c>
      <c r="B159" s="32">
        <v>1.3471921406883115E-2</v>
      </c>
      <c r="C159" s="32">
        <v>0</v>
      </c>
      <c r="D159" s="32">
        <v>6.2154266890422022E-3</v>
      </c>
      <c r="E159" s="32">
        <v>0</v>
      </c>
      <c r="F159" s="32">
        <v>1.344781214440881E-2</v>
      </c>
      <c r="G159" s="32">
        <v>0</v>
      </c>
      <c r="H159" s="32">
        <v>2.0692152501163939E-3</v>
      </c>
      <c r="I159" s="32">
        <v>0</v>
      </c>
      <c r="J159" s="32">
        <v>0</v>
      </c>
      <c r="K159" s="32">
        <v>4.1646277343383963E-3</v>
      </c>
      <c r="L159" s="32">
        <v>3.0721651595989798E-2</v>
      </c>
      <c r="M159" s="32">
        <v>3.0915405146384443E-2</v>
      </c>
      <c r="N159" s="32">
        <v>0</v>
      </c>
      <c r="O159" s="32">
        <v>1.5662524798997594E-2</v>
      </c>
      <c r="P159" s="32">
        <v>0</v>
      </c>
      <c r="Q159" s="32">
        <v>3.3082800045488858E-2</v>
      </c>
      <c r="R159" s="32">
        <v>0</v>
      </c>
      <c r="S159" s="32">
        <v>2.3642606031948361E-2</v>
      </c>
      <c r="T159" s="32">
        <v>4.1066918543767074E-3</v>
      </c>
      <c r="U159" s="32">
        <v>0</v>
      </c>
      <c r="V159" s="32">
        <v>1.137115448230235E-2</v>
      </c>
      <c r="W159" s="32">
        <v>5.5914512922465215E-2</v>
      </c>
      <c r="X159" s="32">
        <v>2.3823827971245676E-2</v>
      </c>
      <c r="Y159" s="32">
        <v>2.0649850804827937E-3</v>
      </c>
      <c r="Z159" s="32">
        <v>0</v>
      </c>
      <c r="AA159" s="32">
        <v>0</v>
      </c>
      <c r="AB159" s="32">
        <v>1.3370358942713153E-2</v>
      </c>
      <c r="AC159" s="32">
        <v>0</v>
      </c>
      <c r="AD159" s="32">
        <v>0</v>
      </c>
      <c r="AE159" s="32">
        <v>0</v>
      </c>
      <c r="AF159" s="32">
        <v>1.7716268745375532E-2</v>
      </c>
      <c r="AG159" s="32">
        <v>0</v>
      </c>
      <c r="AH159" s="32">
        <v>4.2391720173289092E-2</v>
      </c>
      <c r="AI159" s="32">
        <v>6.9204867064680736E-2</v>
      </c>
      <c r="AJ159" s="32">
        <v>0</v>
      </c>
      <c r="AK159" s="32">
        <v>2.052060782040364E-3</v>
      </c>
      <c r="AL159" s="32">
        <v>2.414241928034597E-2</v>
      </c>
      <c r="AM159" s="32">
        <v>0</v>
      </c>
      <c r="AN159" s="32">
        <v>0</v>
      </c>
      <c r="AO159" s="32">
        <v>9.3114686255237698E-3</v>
      </c>
      <c r="AP159" s="32">
        <v>8.8283655384751216E-3</v>
      </c>
      <c r="AQ159" s="32">
        <v>0</v>
      </c>
      <c r="AR159" s="32">
        <v>6.1193892849493635E-2</v>
      </c>
      <c r="AS159" s="32">
        <v>2.015444670739986E-2</v>
      </c>
      <c r="AT159" s="32">
        <v>0</v>
      </c>
      <c r="AU159" s="32">
        <v>3.4073661060000621E-2</v>
      </c>
      <c r="AV159" s="32">
        <v>2.6803294743461544E-2</v>
      </c>
      <c r="AW159" s="32">
        <v>4.0872791297239502E-2</v>
      </c>
      <c r="AX159" s="32">
        <v>6.2197435392413987E-3</v>
      </c>
      <c r="AY159" s="32">
        <v>0</v>
      </c>
      <c r="AZ159" s="32">
        <v>0</v>
      </c>
      <c r="BA159" s="11"/>
      <c r="BB159" s="11"/>
      <c r="BC159" s="11"/>
      <c r="BD159" s="11"/>
      <c r="BG159" s="14"/>
    </row>
    <row r="160" spans="1:59">
      <c r="A160" s="32" t="s">
        <v>5</v>
      </c>
      <c r="B160" s="32">
        <v>1.6435744116397402</v>
      </c>
      <c r="C160" s="32">
        <v>1.1943292626180113</v>
      </c>
      <c r="D160" s="32">
        <v>1.8480535355418815</v>
      </c>
      <c r="E160" s="32">
        <v>2.0948007423017643</v>
      </c>
      <c r="F160" s="32">
        <v>1.5402917140788244</v>
      </c>
      <c r="G160" s="32">
        <v>1.3998096341665287</v>
      </c>
      <c r="H160" s="32">
        <v>1.471212042832756</v>
      </c>
      <c r="I160" s="32">
        <v>1.0028608904908958</v>
      </c>
      <c r="J160" s="32">
        <v>1.504383940932164</v>
      </c>
      <c r="K160" s="32">
        <v>1.7782960425624952</v>
      </c>
      <c r="L160" s="32">
        <v>1.5965018279382699</v>
      </c>
      <c r="M160" s="32">
        <v>1.547831284328981</v>
      </c>
      <c r="N160" s="32">
        <v>1.1942524630800577</v>
      </c>
      <c r="O160" s="32">
        <v>1.4503497963871772</v>
      </c>
      <c r="P160" s="32">
        <v>1.7654204068187433</v>
      </c>
      <c r="Q160" s="32">
        <v>1.6334632522460126</v>
      </c>
      <c r="R160" s="32">
        <v>1.2831151588075436</v>
      </c>
      <c r="S160" s="32">
        <v>1.4966797557616005</v>
      </c>
      <c r="T160" s="32">
        <v>1.7946243403626212</v>
      </c>
      <c r="U160" s="32">
        <v>1.4152979628754085</v>
      </c>
      <c r="V160" s="32">
        <v>1.2084435990737679</v>
      </c>
      <c r="W160" s="32">
        <v>2.0584824387011267</v>
      </c>
      <c r="X160" s="32">
        <v>1.5806591949617785</v>
      </c>
      <c r="Y160" s="32">
        <v>1.660248004708166</v>
      </c>
      <c r="Z160" s="32">
        <v>1.6093041430583976</v>
      </c>
      <c r="AA160" s="32">
        <v>1.7091021544170706</v>
      </c>
      <c r="AB160" s="32">
        <v>1.4604545922040519</v>
      </c>
      <c r="AC160" s="32">
        <v>1.6403928689336413</v>
      </c>
      <c r="AD160" s="32">
        <v>1.5915119363395225</v>
      </c>
      <c r="AE160" s="32">
        <v>1.7322916127697003</v>
      </c>
      <c r="AF160" s="32">
        <v>1.6507393936867554</v>
      </c>
      <c r="AG160" s="32">
        <v>1.8263473053892212</v>
      </c>
      <c r="AH160" s="32">
        <v>1.1187278348170437</v>
      </c>
      <c r="AI160" s="32">
        <v>1.845807424546037</v>
      </c>
      <c r="AJ160" s="32">
        <v>1.4373781548026767</v>
      </c>
      <c r="AK160" s="32">
        <v>1.7616941813816529</v>
      </c>
      <c r="AL160" s="32">
        <v>1.6542805559054456</v>
      </c>
      <c r="AM160" s="32">
        <v>1.4970716276739011</v>
      </c>
      <c r="AN160" s="32">
        <v>1.5503590950314972</v>
      </c>
      <c r="AO160" s="32">
        <v>1.5612229062128187</v>
      </c>
      <c r="AP160" s="32">
        <v>2.7809351446196633</v>
      </c>
      <c r="AQ160" s="32">
        <v>2.0374185760962309</v>
      </c>
      <c r="AR160" s="32">
        <v>1.3544248284021259</v>
      </c>
      <c r="AS160" s="32">
        <v>1.1371350984385606</v>
      </c>
      <c r="AT160" s="32">
        <v>1.6946893582120153</v>
      </c>
      <c r="AU160" s="32">
        <v>1.8461729083418519</v>
      </c>
      <c r="AV160" s="32">
        <v>1.5700545343958434</v>
      </c>
      <c r="AW160" s="32">
        <v>1.7418097214362063</v>
      </c>
      <c r="AX160" s="32">
        <v>4.4792519721770141</v>
      </c>
      <c r="AY160" s="32">
        <v>1.5942298167409601</v>
      </c>
      <c r="AZ160" s="32">
        <v>1.3621911431599509</v>
      </c>
      <c r="BA160" s="11"/>
      <c r="BB160" s="11"/>
      <c r="BC160" s="11"/>
      <c r="BD160" s="11"/>
      <c r="BG160" s="14"/>
    </row>
    <row r="161" spans="1:59">
      <c r="A161" s="32" t="s">
        <v>6</v>
      </c>
      <c r="B161" s="32">
        <v>2.2798636227032962E-2</v>
      </c>
      <c r="C161" s="32">
        <v>1.7578872263641725E-2</v>
      </c>
      <c r="D161" s="32">
        <v>3.4184846789732118E-2</v>
      </c>
      <c r="E161" s="32">
        <v>1.677518111953365E-2</v>
      </c>
      <c r="F161" s="32">
        <v>3.9308989345194979E-2</v>
      </c>
      <c r="G161" s="32">
        <v>1.2415163052474757E-2</v>
      </c>
      <c r="H161" s="32">
        <v>0</v>
      </c>
      <c r="I161" s="32">
        <v>1.4459374322216828E-2</v>
      </c>
      <c r="J161" s="32">
        <v>3.4866430805517101E-2</v>
      </c>
      <c r="K161" s="32">
        <v>2.8111237206784174E-2</v>
      </c>
      <c r="L161" s="32">
        <v>1.7408935904394223E-2</v>
      </c>
      <c r="M161" s="32">
        <v>9.2746215439153314E-3</v>
      </c>
      <c r="N161" s="32">
        <v>1.0503539692876497E-3</v>
      </c>
      <c r="O161" s="32">
        <v>1.670669311893077E-2</v>
      </c>
      <c r="P161" s="32">
        <v>3.2940788931894928E-2</v>
      </c>
      <c r="Q161" s="32">
        <v>3.5150475048331915E-2</v>
      </c>
      <c r="R161" s="32">
        <v>3.4230234632699225E-2</v>
      </c>
      <c r="S161" s="32">
        <v>0</v>
      </c>
      <c r="T161" s="32">
        <v>8.7267201905505035E-2</v>
      </c>
      <c r="U161" s="32">
        <v>3.4945628712973055E-2</v>
      </c>
      <c r="V161" s="32">
        <v>3.6180946080052935E-2</v>
      </c>
      <c r="W161" s="32">
        <v>0</v>
      </c>
      <c r="X161" s="32">
        <v>2.3823827971245676E-2</v>
      </c>
      <c r="Y161" s="32">
        <v>2.0649850804827938E-2</v>
      </c>
      <c r="Z161" s="32">
        <v>2.2622805844910381E-2</v>
      </c>
      <c r="AA161" s="32">
        <v>5.8756829192866726E-2</v>
      </c>
      <c r="AB161" s="32">
        <v>4.9367479173094711E-2</v>
      </c>
      <c r="AC161" s="32">
        <v>4.2299438758666222E-2</v>
      </c>
      <c r="AD161" s="32">
        <v>4.6626326259946949E-2</v>
      </c>
      <c r="AE161" s="32">
        <v>0</v>
      </c>
      <c r="AF161" s="32">
        <v>1.2505601467323903E-2</v>
      </c>
      <c r="AG161" s="32">
        <v>5.0588478215981822E-2</v>
      </c>
      <c r="AH161" s="32">
        <v>0</v>
      </c>
      <c r="AI161" s="32">
        <v>4.854669779164171E-2</v>
      </c>
      <c r="AJ161" s="32">
        <v>9.4841667105748442E-3</v>
      </c>
      <c r="AK161" s="32">
        <v>5.9509762679170561E-2</v>
      </c>
      <c r="AL161" s="32">
        <v>5.4582860981651757E-2</v>
      </c>
      <c r="AM161" s="32">
        <v>0</v>
      </c>
      <c r="AN161" s="32">
        <v>0</v>
      </c>
      <c r="AO161" s="32">
        <v>0</v>
      </c>
      <c r="AP161" s="32">
        <v>2.7588642307734754E-2</v>
      </c>
      <c r="AQ161" s="32">
        <v>2.6014026763230735E-2</v>
      </c>
      <c r="AR161" s="32">
        <v>0</v>
      </c>
      <c r="AS161" s="32">
        <v>2.3336727766462995E-2</v>
      </c>
      <c r="AT161" s="32">
        <v>1.9479188025425462E-2</v>
      </c>
      <c r="AU161" s="32">
        <v>3.8203801794546147E-2</v>
      </c>
      <c r="AV161" s="32">
        <v>6.2884653051967457E-2</v>
      </c>
      <c r="AW161" s="32">
        <v>4.0872791297239502E-2</v>
      </c>
      <c r="AX161" s="32">
        <v>1.3476111001689696E-2</v>
      </c>
      <c r="AY161" s="32">
        <v>3.8178966485058592E-2</v>
      </c>
      <c r="AZ161" s="32">
        <v>0</v>
      </c>
      <c r="BA161" s="11"/>
      <c r="BB161" s="11"/>
      <c r="BC161" s="11"/>
      <c r="BD161" s="11"/>
      <c r="BG161" s="14"/>
    </row>
    <row r="162" spans="1:59">
      <c r="A162" s="32" t="s">
        <v>7</v>
      </c>
      <c r="B162" s="32">
        <v>0.11710208607521477</v>
      </c>
      <c r="C162" s="32">
        <v>7.0315489054566901E-2</v>
      </c>
      <c r="D162" s="32">
        <v>6.5261980234943132E-2</v>
      </c>
      <c r="E162" s="32">
        <v>2.7259669319242175E-2</v>
      </c>
      <c r="F162" s="32">
        <v>5.9997931105823923E-2</v>
      </c>
      <c r="G162" s="32">
        <v>5.3799039894057266E-2</v>
      </c>
      <c r="H162" s="32">
        <v>5.4834204128084436E-2</v>
      </c>
      <c r="I162" s="32">
        <v>4.0279685611889736E-2</v>
      </c>
      <c r="J162" s="32">
        <v>8.5115110495821142E-2</v>
      </c>
      <c r="K162" s="32">
        <v>5.8304788280737554E-2</v>
      </c>
      <c r="L162" s="32">
        <v>4.8130587500384021E-2</v>
      </c>
      <c r="M162" s="32">
        <v>5.3586702253733028E-2</v>
      </c>
      <c r="N162" s="32">
        <v>3.8863096863643039E-2</v>
      </c>
      <c r="O162" s="32">
        <v>4.4899237757126433E-2</v>
      </c>
      <c r="P162" s="32">
        <v>6.4852178209668127E-2</v>
      </c>
      <c r="Q162" s="32">
        <v>9.3045375127937414E-3</v>
      </c>
      <c r="R162" s="32">
        <v>6.7423189428043928E-2</v>
      </c>
      <c r="S162" s="32">
        <v>6.8871939310458263E-2</v>
      </c>
      <c r="T162" s="32">
        <v>7.1867107451592388E-2</v>
      </c>
      <c r="U162" s="32">
        <v>5.7557506115485033E-2</v>
      </c>
      <c r="V162" s="32">
        <v>1.9641085014885876E-2</v>
      </c>
      <c r="W162" s="32">
        <v>9.5261762756792601E-2</v>
      </c>
      <c r="X162" s="32">
        <v>5.3862567587164137E-2</v>
      </c>
      <c r="Y162" s="32">
        <v>6.2982044954725203E-2</v>
      </c>
      <c r="Z162" s="32">
        <v>4.6273921046407603E-2</v>
      </c>
      <c r="AA162" s="32">
        <v>6.1849293887228124E-2</v>
      </c>
      <c r="AB162" s="32">
        <v>2.7769207034865778E-2</v>
      </c>
      <c r="AC162" s="32">
        <v>4.7457906899966977E-2</v>
      </c>
      <c r="AD162" s="32">
        <v>4.9734748010610078E-2</v>
      </c>
      <c r="AE162" s="32">
        <v>7.4507166140632269E-2</v>
      </c>
      <c r="AF162" s="32">
        <v>3.6474670946361393E-2</v>
      </c>
      <c r="AG162" s="32">
        <v>3.8199463142680148E-2</v>
      </c>
      <c r="AH162" s="32">
        <v>4.7561442145641418E-2</v>
      </c>
      <c r="AI162" s="32">
        <v>6.0941599355465115E-2</v>
      </c>
      <c r="AJ162" s="32">
        <v>5.4797407661099098E-2</v>
      </c>
      <c r="AK162" s="32">
        <v>4.2067246031827467E-2</v>
      </c>
      <c r="AL162" s="32">
        <v>4.5135827350212029E-2</v>
      </c>
      <c r="AM162" s="32">
        <v>6.3682963241358415E-2</v>
      </c>
      <c r="AN162" s="32">
        <v>7.3534818736671795E-2</v>
      </c>
      <c r="AO162" s="32">
        <v>4.3453520252444262E-2</v>
      </c>
      <c r="AP162" s="32">
        <v>0.16001412538486157</v>
      </c>
      <c r="AQ162" s="32">
        <v>8.8447690994984507E-2</v>
      </c>
      <c r="AR162" s="32">
        <v>6.8333180348601238E-2</v>
      </c>
      <c r="AS162" s="32">
        <v>0.12092668024439915</v>
      </c>
      <c r="AT162" s="32">
        <v>5.3311461964322314E-2</v>
      </c>
      <c r="AU162" s="32">
        <v>8.1570279507274204E-2</v>
      </c>
      <c r="AV162" s="32">
        <v>2.9895982598476339E-2</v>
      </c>
      <c r="AW162" s="32">
        <v>6.4977257959714069E-2</v>
      </c>
      <c r="AX162" s="32">
        <v>1.8659230617724194E-2</v>
      </c>
      <c r="AY162" s="32">
        <v>4.437015023939242E-2</v>
      </c>
      <c r="AZ162" s="32">
        <v>8.9358076515450621E-2</v>
      </c>
      <c r="BA162" s="11"/>
      <c r="BB162" s="11"/>
      <c r="BC162" s="11"/>
      <c r="BD162" s="11"/>
      <c r="BG162" s="14"/>
    </row>
    <row r="163" spans="1:59">
      <c r="A163" s="32" t="s">
        <v>8</v>
      </c>
      <c r="B163" s="32">
        <v>0.63628921106355629</v>
      </c>
      <c r="C163" s="32">
        <v>0.49944678254935015</v>
      </c>
      <c r="D163" s="32">
        <v>0.56871154204736152</v>
      </c>
      <c r="E163" s="32">
        <v>0.42881556736807891</v>
      </c>
      <c r="F163" s="32">
        <v>0.55446363918485553</v>
      </c>
      <c r="G163" s="32">
        <v>0.52971362357225626</v>
      </c>
      <c r="H163" s="32">
        <v>0.53592674978014609</v>
      </c>
      <c r="I163" s="32">
        <v>0.34186092147526936</v>
      </c>
      <c r="J163" s="32">
        <v>0.5465825770394297</v>
      </c>
      <c r="K163" s="32">
        <v>0.7079867148375274</v>
      </c>
      <c r="L163" s="32">
        <v>0.66051550931378078</v>
      </c>
      <c r="M163" s="32">
        <v>0.37510691577613126</v>
      </c>
      <c r="N163" s="32">
        <v>0.28884734155410374</v>
      </c>
      <c r="O163" s="32">
        <v>0.53357001148585137</v>
      </c>
      <c r="P163" s="32">
        <v>0.56205221115045711</v>
      </c>
      <c r="Q163" s="32">
        <v>0.62340401335718065</v>
      </c>
      <c r="R163" s="32">
        <v>0.48337240420720728</v>
      </c>
      <c r="S163" s="32">
        <v>0.58489751444254856</v>
      </c>
      <c r="T163" s="32">
        <v>0.60676372148415847</v>
      </c>
      <c r="U163" s="32">
        <v>0.60640943943100289</v>
      </c>
      <c r="V163" s="32">
        <v>0.50653324512074105</v>
      </c>
      <c r="W163" s="32">
        <v>0.87185222001325402</v>
      </c>
      <c r="X163" s="32">
        <v>0.83694143481593519</v>
      </c>
      <c r="Y163" s="32">
        <v>0.60504062858145846</v>
      </c>
      <c r="Z163" s="32">
        <v>0.63549518237066438</v>
      </c>
      <c r="AA163" s="32">
        <v>0.41645191217400274</v>
      </c>
      <c r="AB163" s="32">
        <v>0.41550961637354716</v>
      </c>
      <c r="AC163" s="32">
        <v>0.54782931660614065</v>
      </c>
      <c r="AD163" s="32">
        <v>0.76467175066312998</v>
      </c>
      <c r="AE163" s="32">
        <v>0.59916179438091777</v>
      </c>
      <c r="AF163" s="32">
        <v>0.61381660535448157</v>
      </c>
      <c r="AG163" s="32">
        <v>0.55750567829857522</v>
      </c>
      <c r="AH163" s="32">
        <v>0.38359337034854274</v>
      </c>
      <c r="AI163" s="32">
        <v>0.51645423182597561</v>
      </c>
      <c r="AJ163" s="32">
        <v>1.1043785236313819</v>
      </c>
      <c r="AK163" s="32">
        <v>0.46068764556806174</v>
      </c>
      <c r="AL163" s="32">
        <v>0.56472267707939716</v>
      </c>
      <c r="AM163" s="32">
        <v>0.55853090711683206</v>
      </c>
      <c r="AN163" s="32">
        <v>0.67897149300193638</v>
      </c>
      <c r="AO163" s="32">
        <v>0.66525270291242045</v>
      </c>
      <c r="AP163" s="32">
        <v>0.97884502907842919</v>
      </c>
      <c r="AQ163" s="32">
        <v>0.73151443258204818</v>
      </c>
      <c r="AR163" s="32">
        <v>0.48445165172515792</v>
      </c>
      <c r="AS163" s="32">
        <v>0.34050407331975552</v>
      </c>
      <c r="AT163" s="32">
        <v>0.50748410908345287</v>
      </c>
      <c r="AU163" s="32">
        <v>0.60506561761092004</v>
      </c>
      <c r="AV163" s="32">
        <v>0.54328216653093209</v>
      </c>
      <c r="AW163" s="32">
        <v>0.68435724915634344</v>
      </c>
      <c r="AX163" s="32">
        <v>0.26433910041775949</v>
      </c>
      <c r="AY163" s="32">
        <v>0.65832920587749688</v>
      </c>
      <c r="AZ163" s="32">
        <v>0.70759128031420804</v>
      </c>
      <c r="BA163" s="11"/>
      <c r="BB163" s="11"/>
      <c r="BC163" s="11"/>
      <c r="BD163" s="11"/>
      <c r="BG163" s="14"/>
    </row>
    <row r="164" spans="1:59">
      <c r="A164" s="32" t="s">
        <v>9</v>
      </c>
      <c r="B164" s="32">
        <v>2.0435868472595002</v>
      </c>
      <c r="C164" s="32">
        <v>2.1332478517584046</v>
      </c>
      <c r="D164" s="32">
        <v>2.6643462407027574</v>
      </c>
      <c r="E164" s="32">
        <v>1.8997892617871857</v>
      </c>
      <c r="F164" s="32">
        <v>2.9502430950656864</v>
      </c>
      <c r="G164" s="32">
        <v>2.821345803674888</v>
      </c>
      <c r="H164" s="32">
        <v>2.8875898815374277</v>
      </c>
      <c r="I164" s="32">
        <v>2.4498311351641657</v>
      </c>
      <c r="J164" s="32">
        <v>2.8005947802902114</v>
      </c>
      <c r="K164" s="32">
        <v>2.2020469145314272</v>
      </c>
      <c r="L164" s="32">
        <v>2.8950036353954389</v>
      </c>
      <c r="M164" s="32">
        <v>2.4371644390399738</v>
      </c>
      <c r="N164" s="32">
        <v>2.4725332437031273</v>
      </c>
      <c r="O164" s="32">
        <v>1.6852876683721412</v>
      </c>
      <c r="P164" s="32">
        <v>2.8730544346537101</v>
      </c>
      <c r="Q164" s="32">
        <v>2.1813971279994213</v>
      </c>
      <c r="R164" s="32">
        <v>1.8266497935813129</v>
      </c>
      <c r="S164" s="32">
        <v>2.9214037540346629</v>
      </c>
      <c r="T164" s="32">
        <v>3.3274470750087271</v>
      </c>
      <c r="U164" s="32">
        <v>2.8912368696939179</v>
      </c>
      <c r="V164" s="32">
        <v>2.7683592457823356</v>
      </c>
      <c r="W164" s="32">
        <v>2.5223658051689868</v>
      </c>
      <c r="X164" s="32">
        <v>2.2052578152513935</v>
      </c>
      <c r="Y164" s="32">
        <v>2.2198589615190034</v>
      </c>
      <c r="Z164" s="32">
        <v>2.7877466657069112</v>
      </c>
      <c r="AA164" s="32">
        <v>2.8203278012576027</v>
      </c>
      <c r="AB164" s="32">
        <v>2.9178237169597856</v>
      </c>
      <c r="AC164" s="32">
        <v>2.2996450973918785</v>
      </c>
      <c r="AD164" s="32">
        <v>1.861944628647215</v>
      </c>
      <c r="AE164" s="32">
        <v>2.8054017695451958</v>
      </c>
      <c r="AF164" s="32">
        <v>2.3375053409339595</v>
      </c>
      <c r="AG164" s="32">
        <v>2.944455915754697</v>
      </c>
      <c r="AH164" s="32">
        <v>2.4318372157945349</v>
      </c>
      <c r="AI164" s="32">
        <v>2.8549589935339932</v>
      </c>
      <c r="AJ164" s="32">
        <v>3.0338795510827752</v>
      </c>
      <c r="AK164" s="32">
        <v>3.023711562336477</v>
      </c>
      <c r="AL164" s="32">
        <v>2.285132468404921</v>
      </c>
      <c r="AM164" s="32">
        <v>1.977303809493981</v>
      </c>
      <c r="AN164" s="32">
        <v>2.6644115988920749</v>
      </c>
      <c r="AO164" s="32">
        <v>2.2037142413739588</v>
      </c>
      <c r="AP164" s="32">
        <v>2.9177748104660277</v>
      </c>
      <c r="AQ164" s="32">
        <v>2.2517741566252525</v>
      </c>
      <c r="AR164" s="32">
        <v>3.092331385327745</v>
      </c>
      <c r="AS164" s="32">
        <v>2.1087915818058378</v>
      </c>
      <c r="AT164" s="32">
        <v>2.8808693869181869</v>
      </c>
      <c r="AU164" s="32">
        <v>2.8962611901000526</v>
      </c>
      <c r="AV164" s="32">
        <v>2.4494087811717162</v>
      </c>
      <c r="AW164" s="32">
        <v>2.0876564170282332</v>
      </c>
      <c r="AX164" s="32">
        <v>2.4692381850788352</v>
      </c>
      <c r="AY164" s="32">
        <v>2.3155027241208512</v>
      </c>
      <c r="AZ164" s="32">
        <v>1.8339186633694227</v>
      </c>
      <c r="BA164" s="11"/>
      <c r="BB164" s="11"/>
      <c r="BC164" s="11"/>
      <c r="BD164" s="11"/>
      <c r="BG164" s="14"/>
    </row>
    <row r="165" spans="1:59">
      <c r="A165" s="32" t="s">
        <v>10</v>
      </c>
      <c r="B165" s="32">
        <v>6.0374933935770025</v>
      </c>
      <c r="C165" s="32">
        <v>6.9570972111636182</v>
      </c>
      <c r="D165" s="32">
        <v>6.1284107153956118</v>
      </c>
      <c r="E165" s="32">
        <v>6.3221463844242445</v>
      </c>
      <c r="F165" s="32">
        <v>6.1756491155477375</v>
      </c>
      <c r="G165" s="32">
        <v>6.106191027975501</v>
      </c>
      <c r="H165" s="32">
        <v>6.1207387098442938</v>
      </c>
      <c r="I165" s="32">
        <v>6.67196843725148</v>
      </c>
      <c r="J165" s="32">
        <v>7.1630005640157925</v>
      </c>
      <c r="K165" s="32">
        <v>6.8393598967172311</v>
      </c>
      <c r="L165" s="32">
        <v>7.3916293739951469</v>
      </c>
      <c r="M165" s="32">
        <v>6.7869619431362649</v>
      </c>
      <c r="N165" s="32">
        <v>6.2212465600907496</v>
      </c>
      <c r="O165" s="32">
        <v>7.2016289025790936</v>
      </c>
      <c r="P165" s="32">
        <v>6.7456559334596076</v>
      </c>
      <c r="Q165" s="32">
        <v>7.7217322981173844</v>
      </c>
      <c r="R165" s="32">
        <v>7.2101321494512813</v>
      </c>
      <c r="S165" s="32">
        <v>7.4546164758125864</v>
      </c>
      <c r="T165" s="32">
        <v>6.0234902774070358</v>
      </c>
      <c r="U165" s="32">
        <v>6.9891257425946094</v>
      </c>
      <c r="V165" s="32">
        <v>6.1662669533575922</v>
      </c>
      <c r="W165" s="32">
        <v>6.6807488402915851</v>
      </c>
      <c r="X165" s="32">
        <v>7.1264320192247945</v>
      </c>
      <c r="Y165" s="32">
        <v>7.2067979308849504</v>
      </c>
      <c r="Z165" s="32">
        <v>6.4084239102491596</v>
      </c>
      <c r="AA165" s="32">
        <v>6.0488609421709114</v>
      </c>
      <c r="AB165" s="32">
        <v>5.981692893139976</v>
      </c>
      <c r="AC165" s="32">
        <v>6.5883955100693292</v>
      </c>
      <c r="AD165" s="32">
        <v>6.8146966180371349</v>
      </c>
      <c r="AE165" s="32">
        <v>5.9812697262896464</v>
      </c>
      <c r="AF165" s="32">
        <v>6.5852413060016461</v>
      </c>
      <c r="AG165" s="32">
        <v>6.0582283708445175</v>
      </c>
      <c r="AH165" s="32">
        <v>6.6772128994902662</v>
      </c>
      <c r="AI165" s="32">
        <v>6.024955068481832</v>
      </c>
      <c r="AJ165" s="32">
        <v>6.0298224353232515</v>
      </c>
      <c r="AK165" s="32">
        <v>6.0997506746149828</v>
      </c>
      <c r="AL165" s="32">
        <v>6.1080320779275308</v>
      </c>
      <c r="AM165" s="32">
        <v>6.3766481881674952</v>
      </c>
      <c r="AN165" s="32">
        <v>7.7946907860872123</v>
      </c>
      <c r="AO165" s="32">
        <v>6.9422171641404988</v>
      </c>
      <c r="AP165" s="32">
        <v>5.110520101084786</v>
      </c>
      <c r="AQ165" s="32">
        <v>6.177811075732035</v>
      </c>
      <c r="AR165" s="32">
        <v>7.1086905526828437</v>
      </c>
      <c r="AS165" s="32">
        <v>7.2343856076035289</v>
      </c>
      <c r="AT165" s="32">
        <v>6.1082632766044691</v>
      </c>
      <c r="AU165" s="32">
        <v>6.0671767390473832</v>
      </c>
      <c r="AV165" s="32">
        <v>6.1163056812675896</v>
      </c>
      <c r="AW165" s="32">
        <v>7.4011192856693677</v>
      </c>
      <c r="AX165" s="32">
        <v>7.1910601552862632</v>
      </c>
      <c r="AY165" s="32">
        <v>6.2190440812283292</v>
      </c>
      <c r="AZ165" s="32">
        <v>7.3169718002535271</v>
      </c>
      <c r="BA165" s="11"/>
      <c r="BB165" s="11"/>
      <c r="BC165" s="11"/>
      <c r="BD165" s="11"/>
      <c r="BG165" s="14"/>
    </row>
    <row r="166" spans="1:59">
      <c r="A166" s="32" t="s">
        <v>11</v>
      </c>
      <c r="B166" s="32">
        <v>3.2125351047182817E-2</v>
      </c>
      <c r="C166" s="32">
        <v>0</v>
      </c>
      <c r="D166" s="32">
        <v>0</v>
      </c>
      <c r="E166" s="32">
        <v>3.145346459912559E-2</v>
      </c>
      <c r="F166" s="32">
        <v>0</v>
      </c>
      <c r="G166" s="32">
        <v>0</v>
      </c>
      <c r="H166" s="32">
        <v>0</v>
      </c>
      <c r="I166" s="32">
        <v>0</v>
      </c>
      <c r="J166" s="32">
        <v>9.2293493308721712E-3</v>
      </c>
      <c r="K166" s="32">
        <v>3.0193551073953377E-2</v>
      </c>
      <c r="L166" s="32">
        <v>8.1924404255972819E-3</v>
      </c>
      <c r="M166" s="32">
        <v>0</v>
      </c>
      <c r="N166" s="32">
        <v>0</v>
      </c>
      <c r="O166" s="32">
        <v>2.0883366398663462E-3</v>
      </c>
      <c r="P166" s="32">
        <v>1.0293996541217165E-3</v>
      </c>
      <c r="Q166" s="32">
        <v>3.411663754691039E-2</v>
      </c>
      <c r="R166" s="32">
        <v>9.335518536190697E-3</v>
      </c>
      <c r="S166" s="32">
        <v>3.0838181780802207E-2</v>
      </c>
      <c r="T166" s="32">
        <v>0</v>
      </c>
      <c r="U166" s="32">
        <v>0</v>
      </c>
      <c r="V166" s="32">
        <v>0</v>
      </c>
      <c r="W166" s="32">
        <v>5.798542080848245E-2</v>
      </c>
      <c r="X166" s="32">
        <v>1.5537279111681963E-2</v>
      </c>
      <c r="Y166" s="32">
        <v>0</v>
      </c>
      <c r="Z166" s="32">
        <v>8.2264748526946849E-3</v>
      </c>
      <c r="AA166" s="32">
        <v>4.0202041026698283E-2</v>
      </c>
      <c r="AB166" s="32">
        <v>0</v>
      </c>
      <c r="AC166" s="32">
        <v>1.4443710795642125E-2</v>
      </c>
      <c r="AD166" s="32">
        <v>0</v>
      </c>
      <c r="AE166" s="32">
        <v>0</v>
      </c>
      <c r="AF166" s="32">
        <v>0</v>
      </c>
      <c r="AG166" s="32">
        <v>0</v>
      </c>
      <c r="AH166" s="32">
        <v>3.1018331834113965E-2</v>
      </c>
      <c r="AI166" s="32">
        <v>0</v>
      </c>
      <c r="AJ166" s="32">
        <v>3.5829074239949417E-2</v>
      </c>
      <c r="AK166" s="32">
        <v>0</v>
      </c>
      <c r="AL166" s="32">
        <v>0</v>
      </c>
      <c r="AM166" s="32">
        <v>1.3571779051437039E-2</v>
      </c>
      <c r="AN166" s="32">
        <v>3.9218569992891632E-2</v>
      </c>
      <c r="AO166" s="32">
        <v>2.0692152501163934E-3</v>
      </c>
      <c r="AP166" s="32">
        <v>0</v>
      </c>
      <c r="AQ166" s="32">
        <v>0</v>
      </c>
      <c r="AR166" s="32">
        <v>8.159185713265819E-3</v>
      </c>
      <c r="AS166" s="32">
        <v>3.5005091649694495E-2</v>
      </c>
      <c r="AT166" s="32">
        <v>0</v>
      </c>
      <c r="AU166" s="32">
        <v>2.271577404000041E-2</v>
      </c>
      <c r="AV166" s="32">
        <v>0</v>
      </c>
      <c r="AW166" s="32">
        <v>1.0480202896728079E-3</v>
      </c>
      <c r="AX166" s="32">
        <v>1.5549358848103496E-2</v>
      </c>
      <c r="AY166" s="32">
        <v>3.1987782730724772E-2</v>
      </c>
      <c r="AZ166" s="32">
        <v>1.350761621745184E-2</v>
      </c>
      <c r="BA166" s="11"/>
      <c r="BB166" s="11"/>
      <c r="BC166" s="11"/>
      <c r="BD166" s="11"/>
      <c r="BG166" s="14"/>
    </row>
    <row r="167" spans="1:59">
      <c r="A167" s="32" t="s">
        <v>12</v>
      </c>
      <c r="B167" s="32">
        <v>0.20000621780988012</v>
      </c>
      <c r="C167" s="32">
        <v>0.19957190275781486</v>
      </c>
      <c r="D167" s="32">
        <v>0</v>
      </c>
      <c r="E167" s="32">
        <v>5.5567787458455212E-2</v>
      </c>
      <c r="F167" s="32">
        <v>0</v>
      </c>
      <c r="G167" s="32">
        <v>0.14484356894553882</v>
      </c>
      <c r="H167" s="32">
        <v>0</v>
      </c>
      <c r="I167" s="32">
        <v>9.0887495739648633E-2</v>
      </c>
      <c r="J167" s="32">
        <v>0.28508434599805155</v>
      </c>
      <c r="K167" s="32">
        <v>7.288098535092194E-2</v>
      </c>
      <c r="L167" s="32">
        <v>0.14336770744795244</v>
      </c>
      <c r="M167" s="32">
        <v>0.16179062026607857</v>
      </c>
      <c r="N167" s="32">
        <v>0.16490557317816101</v>
      </c>
      <c r="O167" s="32">
        <v>0</v>
      </c>
      <c r="P167" s="32">
        <v>0</v>
      </c>
      <c r="Q167" s="32">
        <v>9.097770012509436E-2</v>
      </c>
      <c r="R167" s="32">
        <v>0.2738418770615938</v>
      </c>
      <c r="S167" s="32">
        <v>0.1613864846528649</v>
      </c>
      <c r="T167" s="32">
        <v>0.28438841091558703</v>
      </c>
      <c r="U167" s="32">
        <v>7.1946882644356294E-2</v>
      </c>
      <c r="V167" s="32">
        <v>5.375454846179293E-2</v>
      </c>
      <c r="W167" s="32">
        <v>0.23401259111994702</v>
      </c>
      <c r="X167" s="32">
        <v>3.6253651260591255E-2</v>
      </c>
      <c r="Y167" s="32">
        <v>3.6137238908448888E-2</v>
      </c>
      <c r="Z167" s="32">
        <v>0.3043795695497033</v>
      </c>
      <c r="AA167" s="32">
        <v>0.23399649520667978</v>
      </c>
      <c r="AB167" s="32">
        <v>0.25095135246323147</v>
      </c>
      <c r="AC167" s="32">
        <v>9.0789039286893358E-2</v>
      </c>
      <c r="AD167" s="32">
        <v>0.12744529177718833</v>
      </c>
      <c r="AE167" s="32">
        <v>0.16246701505665648</v>
      </c>
      <c r="AF167" s="32">
        <v>0.25532269662452967</v>
      </c>
      <c r="AG167" s="32">
        <v>5.3685731984307233E-2</v>
      </c>
      <c r="AH167" s="32">
        <v>9.0987106713400961E-2</v>
      </c>
      <c r="AI167" s="32">
        <v>7.2303592455636598E-2</v>
      </c>
      <c r="AJ167" s="32">
        <v>0</v>
      </c>
      <c r="AK167" s="32">
        <v>0.35705857607502334</v>
      </c>
      <c r="AL167" s="32">
        <v>0</v>
      </c>
      <c r="AM167" s="32">
        <v>7.3078810276968692E-2</v>
      </c>
      <c r="AN167" s="32">
        <v>0.12868593278917564</v>
      </c>
      <c r="AO167" s="32">
        <v>0</v>
      </c>
      <c r="AP167" s="32">
        <v>0.21188077292340293</v>
      </c>
      <c r="AQ167" s="32">
        <v>0</v>
      </c>
      <c r="AR167" s="32">
        <v>0.15910412140868344</v>
      </c>
      <c r="AS167" s="32">
        <v>0.31610658520027146</v>
      </c>
      <c r="AT167" s="32">
        <v>0.17941357391839241</v>
      </c>
      <c r="AU167" s="32">
        <v>0.23335295150182242</v>
      </c>
      <c r="AV167" s="32">
        <v>0.43194540375039941</v>
      </c>
      <c r="AW167" s="32">
        <v>0.1100421304156448</v>
      </c>
      <c r="AX167" s="32">
        <v>3.6281837312241494E-2</v>
      </c>
      <c r="AY167" s="32">
        <v>1.8573551263001475E-2</v>
      </c>
      <c r="AZ167" s="32">
        <v>0</v>
      </c>
      <c r="BA167" s="11"/>
      <c r="BB167" s="11"/>
      <c r="BC167" s="11"/>
      <c r="BD167" s="11"/>
      <c r="BG167" s="14"/>
    </row>
    <row r="168" spans="1:59">
      <c r="A168" s="32" t="s">
        <v>13</v>
      </c>
      <c r="B168" s="32">
        <v>8.3940433381348642E-2</v>
      </c>
      <c r="C168" s="32">
        <v>8.3758156079704688E-2</v>
      </c>
      <c r="D168" s="32">
        <v>0</v>
      </c>
      <c r="E168" s="32">
        <v>2.3065874039358766E-2</v>
      </c>
      <c r="F168" s="32">
        <v>0</v>
      </c>
      <c r="G168" s="32">
        <v>6.1041218341334205E-2</v>
      </c>
      <c r="H168" s="32">
        <v>0</v>
      </c>
      <c r="I168" s="32">
        <v>3.82140607087159E-2</v>
      </c>
      <c r="J168" s="32">
        <v>0.11998154130133826</v>
      </c>
      <c r="K168" s="32">
        <v>3.0193551073953377E-2</v>
      </c>
      <c r="L168" s="32">
        <v>6.0419248138779948E-2</v>
      </c>
      <c r="M168" s="32">
        <v>6.8013891322045772E-2</v>
      </c>
      <c r="N168" s="32">
        <v>6.9323361972984887E-2</v>
      </c>
      <c r="O168" s="32">
        <v>0</v>
      </c>
      <c r="P168" s="32">
        <v>0</v>
      </c>
      <c r="Q168" s="32">
        <v>3.8251987552596491E-2</v>
      </c>
      <c r="R168" s="32">
        <v>0.11513806194635194</v>
      </c>
      <c r="S168" s="32">
        <v>6.7843999917764866E-2</v>
      </c>
      <c r="T168" s="32">
        <v>0.12012073674051869</v>
      </c>
      <c r="U168" s="32">
        <v>2.9806565666947605E-2</v>
      </c>
      <c r="V168" s="32">
        <v>2.2742308964604701E-2</v>
      </c>
      <c r="W168" s="32">
        <v>9.8368124585818437E-2</v>
      </c>
      <c r="X168" s="32">
        <v>1.5537279111681963E-2</v>
      </c>
      <c r="Y168" s="32">
        <v>1.5487388103620952E-2</v>
      </c>
      <c r="Z168" s="32">
        <v>0.12853866957335444</v>
      </c>
      <c r="AA168" s="32">
        <v>9.8958870219564996E-2</v>
      </c>
      <c r="AB168" s="32">
        <v>0.10593438239226574</v>
      </c>
      <c r="AC168" s="32">
        <v>3.8172664245625612E-2</v>
      </c>
      <c r="AD168" s="32">
        <v>5.3879310344827583E-2</v>
      </c>
      <c r="AE168" s="32">
        <v>6.8298235628912921E-2</v>
      </c>
      <c r="AF168" s="32">
        <v>0.10733974592786351</v>
      </c>
      <c r="AG168" s="32">
        <v>2.2713194301053063E-2</v>
      </c>
      <c r="AH168" s="32">
        <v>3.8255942595407225E-2</v>
      </c>
      <c r="AI168" s="32">
        <v>2.9954345445906586E-2</v>
      </c>
      <c r="AJ168" s="32">
        <v>0</v>
      </c>
      <c r="AK168" s="32">
        <v>0.15082646747996675</v>
      </c>
      <c r="AL168" s="32">
        <v>0</v>
      </c>
      <c r="AM168" s="32">
        <v>3.0275507114744166E-2</v>
      </c>
      <c r="AN168" s="32">
        <v>5.3925533740225989E-2</v>
      </c>
      <c r="AO168" s="32">
        <v>0</v>
      </c>
      <c r="AP168" s="32">
        <v>8.9387201077060607E-2</v>
      </c>
      <c r="AQ168" s="32">
        <v>0</v>
      </c>
      <c r="AR168" s="32">
        <v>6.7313282134443E-2</v>
      </c>
      <c r="AS168" s="32">
        <v>0.13259504412763065</v>
      </c>
      <c r="AT168" s="32">
        <v>7.5866311256920213E-2</v>
      </c>
      <c r="AU168" s="32">
        <v>9.8090842445456322E-2</v>
      </c>
      <c r="AV168" s="32">
        <v>0.18143768749420119</v>
      </c>
      <c r="AW168" s="32">
        <v>4.6112892745603533E-2</v>
      </c>
      <c r="AX168" s="32">
        <v>1.5549358848103496E-2</v>
      </c>
      <c r="AY168" s="32">
        <v>8.2549116724451033E-3</v>
      </c>
      <c r="AZ168" s="32">
        <v>0</v>
      </c>
      <c r="BA168" s="11"/>
      <c r="BB168" s="11"/>
      <c r="BC168" s="11"/>
      <c r="BD168" s="11"/>
      <c r="BG168" s="14"/>
    </row>
    <row r="169" spans="1:59">
      <c r="A169" s="32" t="s">
        <v>14</v>
      </c>
      <c r="B169" s="32">
        <v>4.9742479040799197E-2</v>
      </c>
      <c r="C169" s="32">
        <v>0.11167754143960623</v>
      </c>
      <c r="D169" s="32">
        <v>0</v>
      </c>
      <c r="E169" s="32">
        <v>0.10799022845699786</v>
      </c>
      <c r="F169" s="32">
        <v>4.1377883521257876E-3</v>
      </c>
      <c r="G169" s="32">
        <v>0</v>
      </c>
      <c r="H169" s="32">
        <v>3.0003621126687714E-2</v>
      </c>
      <c r="I169" s="32">
        <v>0</v>
      </c>
      <c r="J169" s="32">
        <v>4.9223196431318256E-2</v>
      </c>
      <c r="K169" s="32">
        <v>0</v>
      </c>
      <c r="L169" s="32">
        <v>0.22734022181032454</v>
      </c>
      <c r="M169" s="32">
        <v>5.1525675243974077E-2</v>
      </c>
      <c r="N169" s="32">
        <v>6.9323361972984887E-2</v>
      </c>
      <c r="O169" s="32">
        <v>4.8031742716925958E-2</v>
      </c>
      <c r="P169" s="32">
        <v>4.5293584781355513E-2</v>
      </c>
      <c r="Q169" s="32">
        <v>1.9642912527009008E-2</v>
      </c>
      <c r="R169" s="32">
        <v>4.1491193494180879E-3</v>
      </c>
      <c r="S169" s="32">
        <v>0</v>
      </c>
      <c r="T169" s="32">
        <v>0.33161536724091911</v>
      </c>
      <c r="U169" s="32">
        <v>2.5695315230127243E-2</v>
      </c>
      <c r="V169" s="32">
        <v>4.0315911346344699E-2</v>
      </c>
      <c r="W169" s="32">
        <v>5.1772697150430758E-2</v>
      </c>
      <c r="X169" s="32">
        <v>0</v>
      </c>
      <c r="Y169" s="32">
        <v>4.542967177062146E-2</v>
      </c>
      <c r="Z169" s="32">
        <v>0</v>
      </c>
      <c r="AA169" s="32">
        <v>0</v>
      </c>
      <c r="AB169" s="32">
        <v>3.1883163632623668E-2</v>
      </c>
      <c r="AC169" s="32">
        <v>2.5792340706503793E-2</v>
      </c>
      <c r="AD169" s="32">
        <v>2.5903514588859419E-2</v>
      </c>
      <c r="AE169" s="32">
        <v>6.8298235628912921E-2</v>
      </c>
      <c r="AF169" s="32">
        <v>6.0443740425398879E-2</v>
      </c>
      <c r="AG169" s="32">
        <v>4.0264298988230432E-2</v>
      </c>
      <c r="AH169" s="32">
        <v>0.10546232823598749</v>
      </c>
      <c r="AI169" s="32">
        <v>6.1974507819117083E-3</v>
      </c>
      <c r="AJ169" s="32">
        <v>5.9012592865799039E-2</v>
      </c>
      <c r="AK169" s="32">
        <v>5.3353580333049468E-2</v>
      </c>
      <c r="AL169" s="32">
        <v>1.9943737666372759E-2</v>
      </c>
      <c r="AM169" s="32">
        <v>8.3518640316535622E-3</v>
      </c>
      <c r="AN169" s="32">
        <v>0.19609284996445817</v>
      </c>
      <c r="AO169" s="32">
        <v>4.7591950752677047E-2</v>
      </c>
      <c r="AP169" s="32">
        <v>0</v>
      </c>
      <c r="AQ169" s="32">
        <v>0</v>
      </c>
      <c r="AR169" s="32">
        <v>0.15094493569541761</v>
      </c>
      <c r="AS169" s="32">
        <v>2.015444670739986E-2</v>
      </c>
      <c r="AT169" s="32">
        <v>5.5361902809103948E-2</v>
      </c>
      <c r="AU169" s="32">
        <v>0.16520562938182118</v>
      </c>
      <c r="AV169" s="32">
        <v>1.7525231178417162E-2</v>
      </c>
      <c r="AW169" s="32">
        <v>8.3841623173824629E-3</v>
      </c>
      <c r="AX169" s="32">
        <v>4.1464956928275992E-3</v>
      </c>
      <c r="AY169" s="32">
        <v>4.3338286280336785E-2</v>
      </c>
      <c r="AZ169" s="32">
        <v>0</v>
      </c>
      <c r="BA169" s="11"/>
      <c r="BB169" s="11"/>
      <c r="BC169" s="11"/>
      <c r="BD169" s="11"/>
      <c r="BG169" s="14"/>
    </row>
    <row r="170" spans="1:59">
      <c r="A170" s="32" t="s">
        <v>15</v>
      </c>
      <c r="B170" s="32">
        <v>1.1399318113516481E-2</v>
      </c>
      <c r="C170" s="32">
        <v>2.4817231431023611E-2</v>
      </c>
      <c r="D170" s="32">
        <v>0</v>
      </c>
      <c r="E170" s="32">
        <v>2.4114322859329622E-2</v>
      </c>
      <c r="F170" s="32">
        <v>1.0344470880314469E-3</v>
      </c>
      <c r="G170" s="32">
        <v>0</v>
      </c>
      <c r="H170" s="32">
        <v>7.2422533754073794E-3</v>
      </c>
      <c r="I170" s="32">
        <v>0</v>
      </c>
      <c r="J170" s="32">
        <v>1.1280315848843765E-2</v>
      </c>
      <c r="K170" s="32">
        <v>0</v>
      </c>
      <c r="L170" s="32">
        <v>5.1202752659983003E-2</v>
      </c>
      <c r="M170" s="32">
        <v>1.1335648553674294E-2</v>
      </c>
      <c r="N170" s="32">
        <v>1.5755309539314744E-2</v>
      </c>
      <c r="O170" s="32">
        <v>1.044168319933173E-2</v>
      </c>
      <c r="P170" s="32">
        <v>1.0293996541217163E-2</v>
      </c>
      <c r="Q170" s="32">
        <v>4.1353500056861073E-3</v>
      </c>
      <c r="R170" s="32">
        <v>1.037279837354522E-3</v>
      </c>
      <c r="S170" s="32">
        <v>0</v>
      </c>
      <c r="T170" s="32">
        <v>7.4947126342374909E-2</v>
      </c>
      <c r="U170" s="32">
        <v>6.1668756552305387E-3</v>
      </c>
      <c r="V170" s="32">
        <v>9.3036718491564668E-3</v>
      </c>
      <c r="W170" s="32">
        <v>1.1389993373094766E-2</v>
      </c>
      <c r="X170" s="32">
        <v>0</v>
      </c>
      <c r="Y170" s="32">
        <v>1.0324925402413969E-2</v>
      </c>
      <c r="Z170" s="32">
        <v>0</v>
      </c>
      <c r="AA170" s="32">
        <v>0</v>
      </c>
      <c r="AB170" s="32">
        <v>7.1994240460763132E-3</v>
      </c>
      <c r="AC170" s="32">
        <v>6.1901617695609102E-3</v>
      </c>
      <c r="AD170" s="32">
        <v>6.2168435013262597E-3</v>
      </c>
      <c r="AE170" s="32">
        <v>1.5522326279298389E-2</v>
      </c>
      <c r="AF170" s="32">
        <v>1.3547734922934228E-2</v>
      </c>
      <c r="AG170" s="32">
        <v>9.2917613049762534E-3</v>
      </c>
      <c r="AH170" s="32">
        <v>2.3780721072820709E-2</v>
      </c>
      <c r="AI170" s="32">
        <v>1.0329084636519512E-3</v>
      </c>
      <c r="AJ170" s="32">
        <v>1.3699351915274775E-2</v>
      </c>
      <c r="AK170" s="32">
        <v>1.2312364692242185E-2</v>
      </c>
      <c r="AL170" s="32">
        <v>4.1986816139732127E-3</v>
      </c>
      <c r="AM170" s="32">
        <v>2.0879660079133906E-3</v>
      </c>
      <c r="AN170" s="32">
        <v>4.412089124200308E-2</v>
      </c>
      <c r="AO170" s="32">
        <v>1.0346076250581966E-2</v>
      </c>
      <c r="AP170" s="32">
        <v>0</v>
      </c>
      <c r="AQ170" s="32">
        <v>0</v>
      </c>
      <c r="AR170" s="32">
        <v>3.36566410672215E-2</v>
      </c>
      <c r="AS170" s="32">
        <v>4.2430414120841814E-3</v>
      </c>
      <c r="AT170" s="32">
        <v>1.2302645068689767E-2</v>
      </c>
      <c r="AU170" s="32">
        <v>3.7171266610909762E-2</v>
      </c>
      <c r="AV170" s="32">
        <v>4.1235838066863914E-3</v>
      </c>
      <c r="AW170" s="32">
        <v>2.0960405793456157E-3</v>
      </c>
      <c r="AX170" s="32">
        <v>1.0366239232068998E-3</v>
      </c>
      <c r="AY170" s="32">
        <v>9.2867756315007377E-3</v>
      </c>
      <c r="AZ170" s="32">
        <v>0</v>
      </c>
      <c r="BA170" s="11"/>
      <c r="BB170" s="11"/>
      <c r="BC170" s="11"/>
      <c r="BD170" s="11"/>
      <c r="BG170" s="14"/>
    </row>
    <row r="171" spans="1:59">
      <c r="A171" s="32" t="s">
        <v>16</v>
      </c>
      <c r="B171" s="32">
        <v>0.58861933531612376</v>
      </c>
      <c r="C171" s="32">
        <v>9.2030566556712545E-2</v>
      </c>
      <c r="D171" s="32">
        <v>1.7610375618952907E-2</v>
      </c>
      <c r="E171" s="32">
        <v>0.22961029157361681</v>
      </c>
      <c r="F171" s="32">
        <v>4.1377883521257874E-2</v>
      </c>
      <c r="G171" s="32">
        <v>0</v>
      </c>
      <c r="H171" s="32">
        <v>0</v>
      </c>
      <c r="I171" s="32">
        <v>0.14872499302851594</v>
      </c>
      <c r="J171" s="32">
        <v>8.9217043531764323E-2</v>
      </c>
      <c r="K171" s="32">
        <v>0</v>
      </c>
      <c r="L171" s="32">
        <v>0.11264605585196261</v>
      </c>
      <c r="M171" s="32">
        <v>0.11026494502210452</v>
      </c>
      <c r="N171" s="32">
        <v>4.2014158771505987E-2</v>
      </c>
      <c r="O171" s="32">
        <v>8.1445128954787491E-2</v>
      </c>
      <c r="P171" s="32">
        <v>0</v>
      </c>
      <c r="Q171" s="32">
        <v>6.2030250085291618E-3</v>
      </c>
      <c r="R171" s="32">
        <v>0.23027612389270388</v>
      </c>
      <c r="S171" s="32">
        <v>9.2514545342406631E-3</v>
      </c>
      <c r="T171" s="32">
        <v>0.10369396932301186</v>
      </c>
      <c r="U171" s="32">
        <v>9.2503134828458063E-3</v>
      </c>
      <c r="V171" s="32">
        <v>0</v>
      </c>
      <c r="W171" s="32">
        <v>2.6921802518223993E-2</v>
      </c>
      <c r="X171" s="32">
        <v>2.6931283793582068E-2</v>
      </c>
      <c r="Y171" s="32">
        <v>0.24779820965793523</v>
      </c>
      <c r="Z171" s="32">
        <v>0</v>
      </c>
      <c r="AA171" s="32">
        <v>6.9065044840738082E-2</v>
      </c>
      <c r="AB171" s="32">
        <v>0.38054098529260511</v>
      </c>
      <c r="AC171" s="32">
        <v>4.1267745130406069E-2</v>
      </c>
      <c r="AD171" s="32">
        <v>2.3831233421750662E-2</v>
      </c>
      <c r="AE171" s="32">
        <v>1.4487504527345164E-2</v>
      </c>
      <c r="AF171" s="32">
        <v>5.4190939691736911E-2</v>
      </c>
      <c r="AG171" s="32">
        <v>1.4453850918851948E-2</v>
      </c>
      <c r="AH171" s="32">
        <v>9.3054995502341899E-3</v>
      </c>
      <c r="AI171" s="32">
        <v>9.2961761728675603E-3</v>
      </c>
      <c r="AJ171" s="32">
        <v>0.11907898203277305</v>
      </c>
      <c r="AK171" s="32">
        <v>0.1549305890440475</v>
      </c>
      <c r="AL171" s="32">
        <v>3.1490112104799097E-3</v>
      </c>
      <c r="AM171" s="32">
        <v>6.5770929249271817E-2</v>
      </c>
      <c r="AN171" s="32">
        <v>0.65813662769321268</v>
      </c>
      <c r="AO171" s="32">
        <v>5.0695773627851638E-2</v>
      </c>
      <c r="AP171" s="32">
        <v>4.1934736307756827E-2</v>
      </c>
      <c r="AQ171" s="32">
        <v>1.76895381989969E-2</v>
      </c>
      <c r="AR171" s="32">
        <v>2.957704821058859E-2</v>
      </c>
      <c r="AS171" s="32">
        <v>0.19624066530889334</v>
      </c>
      <c r="AT171" s="32">
        <v>0.41213860980110717</v>
      </c>
      <c r="AU171" s="32">
        <v>3.3041125876364236E-2</v>
      </c>
      <c r="AV171" s="32">
        <v>7.4224508520355031E-2</v>
      </c>
      <c r="AW171" s="32">
        <v>4.5064872455930723E-2</v>
      </c>
      <c r="AX171" s="32">
        <v>0</v>
      </c>
      <c r="AY171" s="32">
        <v>2.3732871058279668E-2</v>
      </c>
      <c r="AZ171" s="32">
        <v>4.4679038257725311E-2</v>
      </c>
      <c r="BA171" s="11"/>
      <c r="BB171" s="11"/>
      <c r="BC171" s="11"/>
      <c r="BD171" s="11"/>
      <c r="BG171" s="14"/>
    </row>
    <row r="172" spans="1:59">
      <c r="A172" s="32" t="s">
        <v>17</v>
      </c>
      <c r="B172" s="32">
        <v>100</v>
      </c>
      <c r="C172" s="32">
        <v>100</v>
      </c>
      <c r="D172" s="32">
        <v>100</v>
      </c>
      <c r="E172" s="32">
        <v>100</v>
      </c>
      <c r="F172" s="32">
        <v>100</v>
      </c>
      <c r="G172" s="32">
        <v>100</v>
      </c>
      <c r="H172" s="32">
        <v>100</v>
      </c>
      <c r="I172" s="32">
        <v>100</v>
      </c>
      <c r="J172" s="32">
        <v>100</v>
      </c>
      <c r="K172" s="32">
        <v>100</v>
      </c>
      <c r="L172" s="32">
        <v>100</v>
      </c>
      <c r="M172" s="32">
        <v>100</v>
      </c>
      <c r="N172" s="32">
        <v>100</v>
      </c>
      <c r="O172" s="32">
        <v>100</v>
      </c>
      <c r="P172" s="32">
        <v>100</v>
      </c>
      <c r="Q172" s="32">
        <v>100</v>
      </c>
      <c r="R172" s="32">
        <v>100</v>
      </c>
      <c r="S172" s="32">
        <v>100</v>
      </c>
      <c r="T172" s="32">
        <v>100</v>
      </c>
      <c r="U172" s="32">
        <v>100</v>
      </c>
      <c r="V172" s="32">
        <v>100</v>
      </c>
      <c r="W172" s="32">
        <v>100</v>
      </c>
      <c r="X172" s="32">
        <v>100</v>
      </c>
      <c r="Y172" s="32">
        <v>100</v>
      </c>
      <c r="Z172" s="32">
        <v>100</v>
      </c>
      <c r="AA172" s="32">
        <v>100</v>
      </c>
      <c r="AB172" s="32">
        <v>100</v>
      </c>
      <c r="AC172" s="32">
        <v>100</v>
      </c>
      <c r="AD172" s="32">
        <v>100</v>
      </c>
      <c r="AE172" s="32">
        <v>100</v>
      </c>
      <c r="AF172" s="32">
        <v>100</v>
      </c>
      <c r="AG172" s="32">
        <v>100</v>
      </c>
      <c r="AH172" s="32">
        <v>100</v>
      </c>
      <c r="AI172" s="32">
        <v>100</v>
      </c>
      <c r="AJ172" s="32">
        <v>100</v>
      </c>
      <c r="AK172" s="32">
        <v>100</v>
      </c>
      <c r="AL172" s="32">
        <v>100</v>
      </c>
      <c r="AM172" s="32">
        <v>100</v>
      </c>
      <c r="AN172" s="32">
        <v>100</v>
      </c>
      <c r="AO172" s="32">
        <v>100</v>
      </c>
      <c r="AP172" s="32">
        <v>100</v>
      </c>
      <c r="AQ172" s="32">
        <v>100</v>
      </c>
      <c r="AR172" s="32">
        <v>100</v>
      </c>
      <c r="AS172" s="32">
        <v>100</v>
      </c>
      <c r="AT172" s="32">
        <v>100</v>
      </c>
      <c r="AU172" s="32">
        <v>100</v>
      </c>
      <c r="AV172" s="32">
        <v>100</v>
      </c>
      <c r="AW172" s="32">
        <v>100</v>
      </c>
      <c r="AX172" s="32">
        <v>100</v>
      </c>
      <c r="AY172" s="32">
        <v>100</v>
      </c>
      <c r="AZ172" s="32">
        <v>100</v>
      </c>
      <c r="BA172" s="11"/>
      <c r="BB172" s="11"/>
      <c r="BC172" s="11"/>
      <c r="BD172" s="11"/>
      <c r="BG172" s="14"/>
    </row>
    <row r="173" spans="1:59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G173" s="14"/>
    </row>
    <row r="176" spans="1:59">
      <c r="A176" s="22" t="s">
        <v>35</v>
      </c>
      <c r="H176" s="132" t="s">
        <v>212</v>
      </c>
    </row>
    <row r="177" spans="1:58">
      <c r="A177" s="16"/>
      <c r="B177" s="16">
        <v>1</v>
      </c>
      <c r="C177" s="16">
        <v>2</v>
      </c>
      <c r="D177" s="16">
        <v>3</v>
      </c>
      <c r="E177" s="16">
        <v>4</v>
      </c>
      <c r="F177" s="16">
        <v>5</v>
      </c>
      <c r="G177" s="16">
        <v>6</v>
      </c>
      <c r="H177" s="16">
        <v>7</v>
      </c>
      <c r="I177" s="16">
        <v>8</v>
      </c>
      <c r="J177" s="16">
        <v>9</v>
      </c>
      <c r="K177" s="16">
        <v>10</v>
      </c>
      <c r="L177" s="16">
        <v>11</v>
      </c>
      <c r="M177" s="16">
        <v>12</v>
      </c>
      <c r="N177" s="16">
        <v>13</v>
      </c>
      <c r="O177" s="16">
        <v>14</v>
      </c>
      <c r="P177" s="16">
        <v>15</v>
      </c>
      <c r="Q177" s="16">
        <v>16</v>
      </c>
      <c r="R177" s="16">
        <v>17</v>
      </c>
      <c r="S177" s="16">
        <v>18</v>
      </c>
      <c r="T177" s="16">
        <v>19</v>
      </c>
      <c r="U177" s="16">
        <v>20</v>
      </c>
      <c r="V177" s="16">
        <v>21</v>
      </c>
      <c r="W177" s="16">
        <v>22</v>
      </c>
      <c r="X177" s="16">
        <v>23</v>
      </c>
      <c r="Y177" s="16">
        <v>24</v>
      </c>
      <c r="Z177" s="16">
        <v>25</v>
      </c>
      <c r="AA177" s="16">
        <v>26</v>
      </c>
      <c r="AB177" s="16">
        <v>27</v>
      </c>
      <c r="AC177" s="16">
        <v>28</v>
      </c>
      <c r="AD177" s="16">
        <v>29</v>
      </c>
      <c r="AE177" s="16">
        <v>30</v>
      </c>
      <c r="AF177" s="16">
        <v>31</v>
      </c>
      <c r="AG177" s="16">
        <v>32</v>
      </c>
      <c r="AH177" s="16">
        <v>33</v>
      </c>
      <c r="AI177" s="16">
        <v>34</v>
      </c>
      <c r="AJ177" s="16">
        <v>35</v>
      </c>
      <c r="AK177" s="16">
        <v>36</v>
      </c>
      <c r="AL177" s="16">
        <v>37</v>
      </c>
      <c r="AM177" s="16">
        <v>38</v>
      </c>
      <c r="AN177" s="16">
        <v>39</v>
      </c>
      <c r="AO177" s="16">
        <v>40</v>
      </c>
      <c r="AP177" s="16">
        <v>41</v>
      </c>
      <c r="AQ177" s="16">
        <v>42</v>
      </c>
      <c r="AR177" s="16">
        <v>43</v>
      </c>
      <c r="AS177" s="16">
        <v>44</v>
      </c>
      <c r="AT177" s="16">
        <v>45</v>
      </c>
      <c r="AU177" s="16">
        <v>46</v>
      </c>
      <c r="AV177" s="16">
        <v>47</v>
      </c>
      <c r="AW177" s="16">
        <v>48</v>
      </c>
      <c r="AX177" s="16">
        <v>49</v>
      </c>
      <c r="AY177" s="16">
        <v>50</v>
      </c>
      <c r="AZ177" s="16">
        <v>51</v>
      </c>
      <c r="BA177" s="16">
        <v>52</v>
      </c>
      <c r="BB177" s="16">
        <v>53</v>
      </c>
      <c r="BC177" s="16">
        <v>54</v>
      </c>
      <c r="BD177" s="16">
        <v>55</v>
      </c>
      <c r="BE177" s="16">
        <v>56</v>
      </c>
      <c r="BF177" s="19"/>
    </row>
    <row r="178" spans="1:58">
      <c r="A178" s="17"/>
      <c r="B178" s="17" t="s">
        <v>0</v>
      </c>
      <c r="C178" s="17" t="s">
        <v>0</v>
      </c>
      <c r="D178" s="17" t="s">
        <v>0</v>
      </c>
      <c r="E178" s="17" t="s">
        <v>0</v>
      </c>
      <c r="F178" s="17" t="s">
        <v>0</v>
      </c>
      <c r="G178" s="17" t="s">
        <v>0</v>
      </c>
      <c r="H178" s="17" t="s">
        <v>0</v>
      </c>
      <c r="I178" s="17" t="s">
        <v>0</v>
      </c>
      <c r="J178" s="17" t="s">
        <v>0</v>
      </c>
      <c r="K178" s="17" t="s">
        <v>0</v>
      </c>
      <c r="L178" s="17" t="s">
        <v>0</v>
      </c>
      <c r="M178" s="17" t="s">
        <v>0</v>
      </c>
      <c r="N178" s="17" t="s">
        <v>0</v>
      </c>
      <c r="O178" s="17" t="s">
        <v>0</v>
      </c>
      <c r="P178" s="17" t="s">
        <v>0</v>
      </c>
      <c r="Q178" s="17" t="s">
        <v>0</v>
      </c>
      <c r="R178" s="17" t="s">
        <v>0</v>
      </c>
      <c r="S178" s="17" t="s">
        <v>0</v>
      </c>
      <c r="T178" s="17" t="s">
        <v>0</v>
      </c>
      <c r="U178" s="17" t="s">
        <v>0</v>
      </c>
      <c r="V178" s="17" t="s">
        <v>0</v>
      </c>
      <c r="W178" s="17" t="s">
        <v>0</v>
      </c>
      <c r="X178" s="17" t="s">
        <v>0</v>
      </c>
      <c r="Y178" s="17" t="s">
        <v>0</v>
      </c>
      <c r="Z178" s="17" t="s">
        <v>0</v>
      </c>
      <c r="AA178" s="17" t="s">
        <v>0</v>
      </c>
      <c r="AB178" s="17" t="s">
        <v>0</v>
      </c>
      <c r="AC178" s="17" t="s">
        <v>0</v>
      </c>
      <c r="AD178" s="17" t="s">
        <v>0</v>
      </c>
      <c r="AE178" s="17" t="s">
        <v>0</v>
      </c>
      <c r="AF178" s="17" t="s">
        <v>0</v>
      </c>
      <c r="AG178" s="17" t="s">
        <v>0</v>
      </c>
      <c r="AH178" s="17" t="s">
        <v>0</v>
      </c>
      <c r="AI178" s="17" t="s">
        <v>0</v>
      </c>
      <c r="AJ178" s="17" t="s">
        <v>0</v>
      </c>
      <c r="AK178" s="17" t="s">
        <v>0</v>
      </c>
      <c r="AL178" s="17" t="s">
        <v>0</v>
      </c>
      <c r="AM178" s="17" t="s">
        <v>0</v>
      </c>
      <c r="AN178" s="17" t="s">
        <v>0</v>
      </c>
      <c r="AO178" s="17" t="s">
        <v>0</v>
      </c>
      <c r="AP178" s="17" t="s">
        <v>0</v>
      </c>
      <c r="AQ178" s="17" t="s">
        <v>0</v>
      </c>
      <c r="AR178" s="17" t="s">
        <v>0</v>
      </c>
      <c r="AS178" s="17" t="s">
        <v>0</v>
      </c>
      <c r="AT178" s="17" t="s">
        <v>0</v>
      </c>
      <c r="AU178" s="17" t="s">
        <v>0</v>
      </c>
      <c r="AV178" s="17" t="s">
        <v>0</v>
      </c>
      <c r="AW178" s="17" t="s">
        <v>0</v>
      </c>
      <c r="AX178" s="17" t="s">
        <v>0</v>
      </c>
      <c r="AY178" s="17" t="s">
        <v>0</v>
      </c>
      <c r="AZ178" s="17" t="s">
        <v>0</v>
      </c>
      <c r="BA178" s="17" t="s">
        <v>0</v>
      </c>
      <c r="BB178" s="17" t="s">
        <v>0</v>
      </c>
      <c r="BC178" s="17" t="s">
        <v>0</v>
      </c>
      <c r="BD178" s="17" t="s">
        <v>0</v>
      </c>
      <c r="BE178" s="17" t="s">
        <v>0</v>
      </c>
      <c r="BF178" s="20"/>
    </row>
    <row r="179" spans="1:58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9"/>
    </row>
    <row r="180" spans="1:58">
      <c r="A180" s="16" t="s">
        <v>1</v>
      </c>
      <c r="B180" s="18">
        <v>74.558000000000007</v>
      </c>
      <c r="C180" s="18">
        <v>74.001000000000005</v>
      </c>
      <c r="D180" s="18">
        <v>73.531999999999996</v>
      </c>
      <c r="E180" s="18">
        <v>75.542000000000002</v>
      </c>
      <c r="F180" s="18">
        <v>73.135000000000005</v>
      </c>
      <c r="G180" s="18">
        <v>74.281999999999996</v>
      </c>
      <c r="H180" s="18">
        <v>73.855999999999995</v>
      </c>
      <c r="I180" s="18">
        <v>73.045000000000002</v>
      </c>
      <c r="J180" s="18">
        <v>74.132999999999996</v>
      </c>
      <c r="K180" s="18">
        <v>72.081000000000003</v>
      </c>
      <c r="L180" s="18">
        <v>73.424000000000007</v>
      </c>
      <c r="M180" s="18">
        <v>74.108999999999995</v>
      </c>
      <c r="N180" s="18">
        <v>72.447999999999993</v>
      </c>
      <c r="O180" s="18">
        <v>73.066000000000003</v>
      </c>
      <c r="P180" s="18">
        <v>74.977999999999994</v>
      </c>
      <c r="Q180" s="18">
        <v>74.399000000000001</v>
      </c>
      <c r="R180" s="18">
        <v>74.718999999999994</v>
      </c>
      <c r="S180" s="18">
        <v>74.373999999999995</v>
      </c>
      <c r="T180" s="18">
        <v>74.869</v>
      </c>
      <c r="U180" s="18">
        <v>69.635000000000005</v>
      </c>
      <c r="V180" s="18">
        <v>73.055999999999997</v>
      </c>
      <c r="W180" s="18">
        <v>74.287000000000006</v>
      </c>
      <c r="X180" s="18">
        <v>74.73</v>
      </c>
      <c r="Y180" s="18">
        <v>74.207999999999998</v>
      </c>
      <c r="Z180" s="18">
        <v>75.504000000000005</v>
      </c>
      <c r="AA180" s="18">
        <v>74.585999999999999</v>
      </c>
      <c r="AB180" s="18">
        <v>74.986000000000004</v>
      </c>
      <c r="AC180" s="18">
        <v>71.043000000000006</v>
      </c>
      <c r="AD180" s="18">
        <v>74.055999999999997</v>
      </c>
      <c r="AE180" s="18">
        <v>73.376000000000005</v>
      </c>
      <c r="AF180" s="18">
        <v>73.289000000000001</v>
      </c>
      <c r="AG180" s="18">
        <v>73.664000000000001</v>
      </c>
      <c r="AH180" s="18">
        <v>74.506</v>
      </c>
      <c r="AI180" s="18">
        <v>74.319999999999993</v>
      </c>
      <c r="AJ180" s="18">
        <v>74.215000000000003</v>
      </c>
      <c r="AK180" s="18">
        <v>72.572999999999993</v>
      </c>
      <c r="AL180" s="18">
        <v>74.725999999999999</v>
      </c>
      <c r="AM180" s="18">
        <v>74.563999999999993</v>
      </c>
      <c r="AN180" s="18">
        <v>75.370999999999995</v>
      </c>
      <c r="AO180" s="18">
        <v>74.284999999999997</v>
      </c>
      <c r="AP180" s="18">
        <v>73.863</v>
      </c>
      <c r="AQ180" s="18">
        <v>74.650000000000006</v>
      </c>
      <c r="AR180" s="18">
        <v>74.777000000000001</v>
      </c>
      <c r="AS180" s="18">
        <v>73.867999999999995</v>
      </c>
      <c r="AT180" s="18">
        <v>74.331000000000003</v>
      </c>
      <c r="AU180" s="18">
        <v>75.162999999999997</v>
      </c>
      <c r="AV180" s="18">
        <v>74.340999999999994</v>
      </c>
      <c r="AW180" s="18">
        <v>74.233000000000004</v>
      </c>
      <c r="AX180" s="18">
        <v>74.534000000000006</v>
      </c>
      <c r="AY180" s="18">
        <v>70.980999999999995</v>
      </c>
      <c r="AZ180" s="18">
        <v>74.915000000000006</v>
      </c>
      <c r="BA180" s="18">
        <v>74.837999999999994</v>
      </c>
      <c r="BB180" s="18">
        <v>74.069000000000003</v>
      </c>
      <c r="BC180" s="18">
        <v>74.626000000000005</v>
      </c>
      <c r="BD180" s="18">
        <v>75.188000000000002</v>
      </c>
      <c r="BE180" s="18">
        <v>74.546999999999997</v>
      </c>
      <c r="BF180" s="21"/>
    </row>
    <row r="181" spans="1:58">
      <c r="A181" s="16" t="s">
        <v>2</v>
      </c>
      <c r="B181" s="18">
        <v>0.25600000000000001</v>
      </c>
      <c r="C181" s="18">
        <v>0.192</v>
      </c>
      <c r="D181" s="18">
        <v>0.23400000000000001</v>
      </c>
      <c r="E181" s="18">
        <v>0.24299999999999999</v>
      </c>
      <c r="F181" s="18">
        <v>0.31</v>
      </c>
      <c r="G181" s="18">
        <v>0.25600000000000001</v>
      </c>
      <c r="H181" s="18">
        <v>0.28499999999999998</v>
      </c>
      <c r="I181" s="18">
        <v>0.22</v>
      </c>
      <c r="J181" s="18">
        <v>0.316</v>
      </c>
      <c r="K181" s="18">
        <v>0.30399999999999999</v>
      </c>
      <c r="L181" s="18">
        <v>0.32</v>
      </c>
      <c r="M181" s="18">
        <v>0.29799999999999999</v>
      </c>
      <c r="N181" s="18">
        <v>0.27800000000000002</v>
      </c>
      <c r="O181" s="18">
        <v>0.34</v>
      </c>
      <c r="P181" s="18">
        <v>0.26300000000000001</v>
      </c>
      <c r="Q181" s="18">
        <v>0.29699999999999999</v>
      </c>
      <c r="R181" s="18">
        <v>0.253</v>
      </c>
      <c r="S181" s="18">
        <v>0.33900000000000002</v>
      </c>
      <c r="T181" s="18">
        <v>0.27900000000000003</v>
      </c>
      <c r="U181" s="18">
        <v>0.28999999999999998</v>
      </c>
      <c r="V181" s="18">
        <v>0.36099999999999999</v>
      </c>
      <c r="W181" s="18">
        <v>0.34200000000000003</v>
      </c>
      <c r="X181" s="18">
        <v>0.23400000000000001</v>
      </c>
      <c r="Y181" s="18">
        <v>0.20499999999999999</v>
      </c>
      <c r="Z181" s="18">
        <v>0.27800000000000002</v>
      </c>
      <c r="AA181" s="18">
        <v>0.27900000000000003</v>
      </c>
      <c r="AB181" s="18">
        <v>0.19800000000000001</v>
      </c>
      <c r="AC181" s="18">
        <v>0.28100000000000003</v>
      </c>
      <c r="AD181" s="18">
        <v>0.19600000000000001</v>
      </c>
      <c r="AE181" s="18">
        <v>0.20899999999999999</v>
      </c>
      <c r="AF181" s="18">
        <v>0.27900000000000003</v>
      </c>
      <c r="AG181" s="18">
        <v>0.33500000000000002</v>
      </c>
      <c r="AH181" s="18">
        <v>0.27200000000000002</v>
      </c>
      <c r="AI181" s="18">
        <v>0.251</v>
      </c>
      <c r="AJ181" s="18">
        <v>0.26600000000000001</v>
      </c>
      <c r="AK181" s="18">
        <v>0.28000000000000003</v>
      </c>
      <c r="AL181" s="18">
        <v>0.26800000000000002</v>
      </c>
      <c r="AM181" s="18">
        <v>0.26700000000000002</v>
      </c>
      <c r="AN181" s="18">
        <v>0.29399999999999998</v>
      </c>
      <c r="AO181" s="18">
        <v>0.26400000000000001</v>
      </c>
      <c r="AP181" s="18">
        <v>0.25700000000000001</v>
      </c>
      <c r="AQ181" s="18">
        <v>0.27800000000000002</v>
      </c>
      <c r="AR181" s="18">
        <v>0.33400000000000002</v>
      </c>
      <c r="AS181" s="18">
        <v>0.29499999999999998</v>
      </c>
      <c r="AT181" s="18">
        <v>0.25600000000000001</v>
      </c>
      <c r="AU181" s="18">
        <v>0.30199999999999999</v>
      </c>
      <c r="AV181" s="18">
        <v>0.373</v>
      </c>
      <c r="AW181" s="18">
        <v>0.218</v>
      </c>
      <c r="AX181" s="18">
        <v>0.24399999999999999</v>
      </c>
      <c r="AY181" s="18">
        <v>0.27500000000000002</v>
      </c>
      <c r="AZ181" s="18">
        <v>0.27900000000000003</v>
      </c>
      <c r="BA181" s="18">
        <v>0.28299999999999997</v>
      </c>
      <c r="BB181" s="18">
        <v>0.30099999999999999</v>
      </c>
      <c r="BC181" s="18">
        <v>0.30599999999999999</v>
      </c>
      <c r="BD181" s="18">
        <v>0.29799999999999999</v>
      </c>
      <c r="BE181" s="18">
        <v>0.29399999999999998</v>
      </c>
      <c r="BF181" s="21"/>
    </row>
    <row r="182" spans="1:58">
      <c r="A182" s="16" t="s">
        <v>3</v>
      </c>
      <c r="B182" s="18">
        <v>11.727</v>
      </c>
      <c r="C182" s="18">
        <v>11.593999999999999</v>
      </c>
      <c r="D182" s="18">
        <v>11.547000000000001</v>
      </c>
      <c r="E182" s="18">
        <v>11.612</v>
      </c>
      <c r="F182" s="18">
        <v>11.429</v>
      </c>
      <c r="G182" s="18">
        <v>11.72</v>
      </c>
      <c r="H182" s="18">
        <v>11.618</v>
      </c>
      <c r="I182" s="18">
        <v>11.555999999999999</v>
      </c>
      <c r="J182" s="18">
        <v>11.695</v>
      </c>
      <c r="K182" s="18">
        <v>11.271000000000001</v>
      </c>
      <c r="L182" s="18">
        <v>11.718</v>
      </c>
      <c r="M182" s="18">
        <v>11.739000000000001</v>
      </c>
      <c r="N182" s="18">
        <v>11.510999999999999</v>
      </c>
      <c r="O182" s="18">
        <v>11.598000000000001</v>
      </c>
      <c r="P182" s="18">
        <v>11.856</v>
      </c>
      <c r="Q182" s="18">
        <v>11.747999999999999</v>
      </c>
      <c r="R182" s="18">
        <v>11.782</v>
      </c>
      <c r="S182" s="18">
        <v>11.701000000000001</v>
      </c>
      <c r="T182" s="18">
        <v>11.85</v>
      </c>
      <c r="U182" s="18">
        <v>10.564</v>
      </c>
      <c r="V182" s="18">
        <v>11.49</v>
      </c>
      <c r="W182" s="18">
        <v>11.646000000000001</v>
      </c>
      <c r="X182" s="18">
        <v>11.881</v>
      </c>
      <c r="Y182" s="18">
        <v>11.689</v>
      </c>
      <c r="Z182" s="18">
        <v>11.891999999999999</v>
      </c>
      <c r="AA182" s="18">
        <v>11.762</v>
      </c>
      <c r="AB182" s="18">
        <v>11.829000000000001</v>
      </c>
      <c r="AC182" s="18">
        <v>11.260999999999999</v>
      </c>
      <c r="AD182" s="18">
        <v>11.663</v>
      </c>
      <c r="AE182" s="18">
        <v>11.731</v>
      </c>
      <c r="AF182" s="18">
        <v>11.545999999999999</v>
      </c>
      <c r="AG182" s="18">
        <v>11.643000000000001</v>
      </c>
      <c r="AH182" s="18">
        <v>11.747</v>
      </c>
      <c r="AI182" s="18">
        <v>11.723000000000001</v>
      </c>
      <c r="AJ182" s="18">
        <v>11.749000000000001</v>
      </c>
      <c r="AK182" s="18">
        <v>11.448</v>
      </c>
      <c r="AL182" s="18">
        <v>11.789</v>
      </c>
      <c r="AM182" s="18">
        <v>11.909000000000001</v>
      </c>
      <c r="AN182" s="18">
        <v>11.92</v>
      </c>
      <c r="AO182" s="18">
        <v>11.708</v>
      </c>
      <c r="AP182" s="18">
        <v>11.628</v>
      </c>
      <c r="AQ182" s="18">
        <v>11.696</v>
      </c>
      <c r="AR182" s="18">
        <v>11.885</v>
      </c>
      <c r="AS182" s="18">
        <v>11.725</v>
      </c>
      <c r="AT182" s="18">
        <v>11.701000000000001</v>
      </c>
      <c r="AU182" s="18">
        <v>11.792999999999999</v>
      </c>
      <c r="AV182" s="18">
        <v>11.715</v>
      </c>
      <c r="AW182" s="18">
        <v>11.648</v>
      </c>
      <c r="AX182" s="18">
        <v>11.781000000000001</v>
      </c>
      <c r="AY182" s="18">
        <v>11.195</v>
      </c>
      <c r="AZ182" s="18">
        <v>11.773999999999999</v>
      </c>
      <c r="BA182" s="18">
        <v>11.69</v>
      </c>
      <c r="BB182" s="18">
        <v>11.722</v>
      </c>
      <c r="BC182" s="18">
        <v>11.717000000000001</v>
      </c>
      <c r="BD182" s="18">
        <v>11.853</v>
      </c>
      <c r="BE182" s="18">
        <v>11.728</v>
      </c>
      <c r="BF182" s="21"/>
    </row>
    <row r="183" spans="1:58">
      <c r="A183" s="16" t="s">
        <v>4</v>
      </c>
      <c r="B183" s="18">
        <v>0</v>
      </c>
      <c r="C183" s="18">
        <v>8.9999999999999993E-3</v>
      </c>
      <c r="D183" s="18">
        <v>0</v>
      </c>
      <c r="E183" s="18">
        <v>0</v>
      </c>
      <c r="F183" s="18">
        <v>0</v>
      </c>
      <c r="G183" s="18">
        <v>0</v>
      </c>
      <c r="H183" s="18">
        <v>0</v>
      </c>
      <c r="I183" s="18">
        <v>0</v>
      </c>
      <c r="J183" s="18">
        <v>0</v>
      </c>
      <c r="K183" s="18">
        <v>0</v>
      </c>
      <c r="L183" s="18">
        <v>5.0000000000000001E-3</v>
      </c>
      <c r="M183" s="18">
        <v>0</v>
      </c>
      <c r="N183" s="18">
        <v>1E-3</v>
      </c>
      <c r="O183" s="18">
        <v>0</v>
      </c>
      <c r="P183" s="18">
        <v>0</v>
      </c>
      <c r="Q183" s="18">
        <v>0</v>
      </c>
      <c r="R183" s="18">
        <v>0</v>
      </c>
      <c r="S183" s="18">
        <v>2.5999999999999999E-2</v>
      </c>
      <c r="T183" s="18">
        <v>0</v>
      </c>
      <c r="U183" s="18">
        <v>0</v>
      </c>
      <c r="V183" s="18">
        <v>0</v>
      </c>
      <c r="W183" s="18">
        <v>2.4E-2</v>
      </c>
      <c r="X183" s="18">
        <v>1.0999999999999999E-2</v>
      </c>
      <c r="Y183" s="18">
        <v>1.0999999999999999E-2</v>
      </c>
      <c r="Z183" s="18">
        <v>2.5000000000000001E-2</v>
      </c>
      <c r="AA183" s="18">
        <v>8.0000000000000002E-3</v>
      </c>
      <c r="AB183" s="18">
        <v>0</v>
      </c>
      <c r="AC183" s="18">
        <v>0</v>
      </c>
      <c r="AD183" s="18">
        <v>8.9999999999999993E-3</v>
      </c>
      <c r="AE183" s="18">
        <v>1.0999999999999999E-2</v>
      </c>
      <c r="AF183" s="18">
        <v>0</v>
      </c>
      <c r="AG183" s="18">
        <v>0</v>
      </c>
      <c r="AH183" s="18">
        <v>0</v>
      </c>
      <c r="AI183" s="18">
        <v>1.7999999999999999E-2</v>
      </c>
      <c r="AJ183" s="18">
        <v>0.01</v>
      </c>
      <c r="AK183" s="18">
        <v>0</v>
      </c>
      <c r="AL183" s="18">
        <v>0</v>
      </c>
      <c r="AM183" s="18">
        <v>1.2E-2</v>
      </c>
      <c r="AN183" s="18">
        <v>0</v>
      </c>
      <c r="AO183" s="18">
        <v>5.0000000000000001E-3</v>
      </c>
      <c r="AP183" s="18">
        <v>0</v>
      </c>
      <c r="AQ183" s="18">
        <v>0</v>
      </c>
      <c r="AR183" s="18">
        <v>1.4E-2</v>
      </c>
      <c r="AS183" s="18">
        <v>2E-3</v>
      </c>
      <c r="AT183" s="18">
        <v>0</v>
      </c>
      <c r="AU183" s="18">
        <v>6.0000000000000001E-3</v>
      </c>
      <c r="AV183" s="18">
        <v>6.0000000000000001E-3</v>
      </c>
      <c r="AW183" s="18">
        <v>0</v>
      </c>
      <c r="AX183" s="18">
        <v>1.7000000000000001E-2</v>
      </c>
      <c r="AY183" s="18">
        <v>3.0000000000000001E-3</v>
      </c>
      <c r="AZ183" s="18">
        <v>0</v>
      </c>
      <c r="BA183" s="18">
        <v>0</v>
      </c>
      <c r="BB183" s="18">
        <v>0</v>
      </c>
      <c r="BC183" s="18">
        <v>0</v>
      </c>
      <c r="BD183" s="18">
        <v>0</v>
      </c>
      <c r="BE183" s="18">
        <v>2E-3</v>
      </c>
      <c r="BF183" s="21"/>
    </row>
    <row r="184" spans="1:58">
      <c r="A184" s="16" t="s">
        <v>5</v>
      </c>
      <c r="B184" s="18">
        <v>1.3280000000000001</v>
      </c>
      <c r="C184" s="18">
        <v>1.5589999999999999</v>
      </c>
      <c r="D184" s="18">
        <v>2.0569999999999999</v>
      </c>
      <c r="E184" s="18">
        <v>1.0880000000000001</v>
      </c>
      <c r="F184" s="18">
        <v>2.5110000000000001</v>
      </c>
      <c r="G184" s="18">
        <v>1.6220000000000001</v>
      </c>
      <c r="H184" s="18">
        <v>1.169</v>
      </c>
      <c r="I184" s="18">
        <v>2.2650000000000001</v>
      </c>
      <c r="J184" s="18">
        <v>2.181</v>
      </c>
      <c r="K184" s="18">
        <v>3.7320000000000002</v>
      </c>
      <c r="L184" s="18">
        <v>2.0649999999999999</v>
      </c>
      <c r="M184" s="18">
        <v>1.9390000000000001</v>
      </c>
      <c r="N184" s="18">
        <v>3.0179999999999998</v>
      </c>
      <c r="O184" s="18">
        <v>1.359</v>
      </c>
      <c r="P184" s="18">
        <v>1.0940000000000001</v>
      </c>
      <c r="Q184" s="18">
        <v>1.3540000000000001</v>
      </c>
      <c r="R184" s="18">
        <v>1.3839999999999999</v>
      </c>
      <c r="S184" s="18">
        <v>1.675</v>
      </c>
      <c r="T184" s="18">
        <v>1.014</v>
      </c>
      <c r="U184" s="18">
        <v>5.5220000000000002</v>
      </c>
      <c r="V184" s="18">
        <v>3.0590000000000002</v>
      </c>
      <c r="W184" s="18">
        <v>1.7370000000000001</v>
      </c>
      <c r="X184" s="18">
        <v>1.2949999999999999</v>
      </c>
      <c r="Y184" s="18">
        <v>1.7869999999999999</v>
      </c>
      <c r="Z184" s="18">
        <v>0.86699999999999999</v>
      </c>
      <c r="AA184" s="18">
        <v>1.393</v>
      </c>
      <c r="AB184" s="18">
        <v>1.4319999999999999</v>
      </c>
      <c r="AC184" s="18">
        <v>4.5330000000000004</v>
      </c>
      <c r="AD184" s="18">
        <v>1.841</v>
      </c>
      <c r="AE184" s="18">
        <v>1.77</v>
      </c>
      <c r="AF184" s="18">
        <v>1.671</v>
      </c>
      <c r="AG184" s="18">
        <v>2</v>
      </c>
      <c r="AH184" s="18">
        <v>1.5009999999999999</v>
      </c>
      <c r="AI184" s="18">
        <v>1.6259999999999999</v>
      </c>
      <c r="AJ184" s="18">
        <v>1.5980000000000001</v>
      </c>
      <c r="AK184" s="18">
        <v>3.3959999999999999</v>
      </c>
      <c r="AL184" s="18">
        <v>1.329</v>
      </c>
      <c r="AM184" s="18">
        <v>1.571</v>
      </c>
      <c r="AN184" s="18">
        <v>1.0149999999999999</v>
      </c>
      <c r="AO184" s="18">
        <v>1.764</v>
      </c>
      <c r="AP184" s="18">
        <v>2.218</v>
      </c>
      <c r="AQ184" s="18">
        <v>1.613</v>
      </c>
      <c r="AR184" s="18">
        <v>1.359</v>
      </c>
      <c r="AS184" s="18">
        <v>1.4350000000000001</v>
      </c>
      <c r="AT184" s="18">
        <v>1.6739999999999999</v>
      </c>
      <c r="AU184" s="18">
        <v>0.92100000000000004</v>
      </c>
      <c r="AV184" s="18">
        <v>1.9570000000000001</v>
      </c>
      <c r="AW184" s="18">
        <v>1.599</v>
      </c>
      <c r="AX184" s="18">
        <v>1.3460000000000001</v>
      </c>
      <c r="AY184" s="18">
        <v>2.1760000000000002</v>
      </c>
      <c r="AZ184" s="18">
        <v>1.1319999999999999</v>
      </c>
      <c r="BA184" s="18">
        <v>0.67300000000000004</v>
      </c>
      <c r="BB184" s="18">
        <v>1.6080000000000001</v>
      </c>
      <c r="BC184" s="18">
        <v>1.643</v>
      </c>
      <c r="BD184" s="18">
        <v>0.98699999999999999</v>
      </c>
      <c r="BE184" s="18">
        <v>1.5589999999999999</v>
      </c>
      <c r="BF184" s="21"/>
    </row>
    <row r="185" spans="1:58">
      <c r="A185" s="16" t="s">
        <v>6</v>
      </c>
      <c r="B185" s="18">
        <v>3.3000000000000002E-2</v>
      </c>
      <c r="C185" s="18">
        <v>3.7999999999999999E-2</v>
      </c>
      <c r="D185" s="18">
        <v>0.04</v>
      </c>
      <c r="E185" s="18">
        <v>0</v>
      </c>
      <c r="F185" s="18">
        <v>3.1E-2</v>
      </c>
      <c r="G185" s="18">
        <v>4.7E-2</v>
      </c>
      <c r="H185" s="18">
        <v>1.9E-2</v>
      </c>
      <c r="I185" s="18">
        <v>4.2000000000000003E-2</v>
      </c>
      <c r="J185" s="18">
        <v>4.1000000000000002E-2</v>
      </c>
      <c r="K185" s="18">
        <v>0.104</v>
      </c>
      <c r="L185" s="18">
        <v>4.9000000000000002E-2</v>
      </c>
      <c r="M185" s="18">
        <v>5.3999999999999999E-2</v>
      </c>
      <c r="N185" s="18">
        <v>6.2E-2</v>
      </c>
      <c r="O185" s="18">
        <v>0.01</v>
      </c>
      <c r="P185" s="18">
        <v>0</v>
      </c>
      <c r="Q185" s="18">
        <v>1.7999999999999999E-2</v>
      </c>
      <c r="R185" s="18">
        <v>3.4000000000000002E-2</v>
      </c>
      <c r="S185" s="18">
        <v>6.0000000000000001E-3</v>
      </c>
      <c r="T185" s="18">
        <v>2.3E-2</v>
      </c>
      <c r="U185" s="18">
        <v>9.8000000000000004E-2</v>
      </c>
      <c r="V185" s="18">
        <v>5.8000000000000003E-2</v>
      </c>
      <c r="W185" s="18">
        <v>3.4000000000000002E-2</v>
      </c>
      <c r="X185" s="18">
        <v>0</v>
      </c>
      <c r="Y185" s="18">
        <v>5.1999999999999998E-2</v>
      </c>
      <c r="Z185" s="18">
        <v>8.0000000000000002E-3</v>
      </c>
      <c r="AA185" s="18">
        <v>0.02</v>
      </c>
      <c r="AB185" s="18">
        <v>0</v>
      </c>
      <c r="AC185" s="18">
        <v>0.06</v>
      </c>
      <c r="AD185" s="18">
        <v>4.7E-2</v>
      </c>
      <c r="AE185" s="18">
        <v>7.5999999999999998E-2</v>
      </c>
      <c r="AF185" s="18">
        <v>7.2999999999999995E-2</v>
      </c>
      <c r="AG185" s="18">
        <v>3.3000000000000002E-2</v>
      </c>
      <c r="AH185" s="18">
        <v>7.0999999999999994E-2</v>
      </c>
      <c r="AI185" s="18">
        <v>0.04</v>
      </c>
      <c r="AJ185" s="18">
        <v>4.2000000000000003E-2</v>
      </c>
      <c r="AK185" s="18">
        <v>6.5000000000000002E-2</v>
      </c>
      <c r="AL185" s="18">
        <v>3.4000000000000002E-2</v>
      </c>
      <c r="AM185" s="18">
        <v>3.9E-2</v>
      </c>
      <c r="AN185" s="18">
        <v>1.0999999999999999E-2</v>
      </c>
      <c r="AO185" s="18">
        <v>4.1000000000000002E-2</v>
      </c>
      <c r="AP185" s="18">
        <v>4.2999999999999997E-2</v>
      </c>
      <c r="AQ185" s="18">
        <v>4.1000000000000002E-2</v>
      </c>
      <c r="AR185" s="18">
        <v>6.0999999999999999E-2</v>
      </c>
      <c r="AS185" s="18">
        <v>3.5999999999999997E-2</v>
      </c>
      <c r="AT185" s="18">
        <v>5.7000000000000002E-2</v>
      </c>
      <c r="AU185" s="18">
        <v>1.2E-2</v>
      </c>
      <c r="AV185" s="18">
        <v>2.9000000000000001E-2</v>
      </c>
      <c r="AW185" s="18">
        <v>2.5000000000000001E-2</v>
      </c>
      <c r="AX185" s="18">
        <v>1E-3</v>
      </c>
      <c r="AY185" s="18">
        <v>3.6999999999999998E-2</v>
      </c>
      <c r="AZ185" s="18">
        <v>2.9000000000000001E-2</v>
      </c>
      <c r="BA185" s="18">
        <v>0</v>
      </c>
      <c r="BB185" s="18">
        <v>3.7999999999999999E-2</v>
      </c>
      <c r="BC185" s="18">
        <v>4.2000000000000003E-2</v>
      </c>
      <c r="BD185" s="18">
        <v>0</v>
      </c>
      <c r="BE185" s="18">
        <v>3.0000000000000001E-3</v>
      </c>
      <c r="BF185" s="21"/>
    </row>
    <row r="186" spans="1:58">
      <c r="A186" s="16" t="s">
        <v>7</v>
      </c>
      <c r="B186" s="18">
        <v>3.3000000000000002E-2</v>
      </c>
      <c r="C186" s="18">
        <v>5.8000000000000003E-2</v>
      </c>
      <c r="D186" s="18">
        <v>0.16300000000000001</v>
      </c>
      <c r="E186" s="18">
        <v>4.0000000000000001E-3</v>
      </c>
      <c r="F186" s="18">
        <v>0.19900000000000001</v>
      </c>
      <c r="G186" s="18">
        <v>5.2999999999999999E-2</v>
      </c>
      <c r="H186" s="18">
        <v>3.3000000000000002E-2</v>
      </c>
      <c r="I186" s="18">
        <v>0.111</v>
      </c>
      <c r="J186" s="18">
        <v>4.5999999999999999E-2</v>
      </c>
      <c r="K186" s="18">
        <v>0.28999999999999998</v>
      </c>
      <c r="L186" s="18">
        <v>0.122</v>
      </c>
      <c r="M186" s="18">
        <v>1.9E-2</v>
      </c>
      <c r="N186" s="18">
        <v>0.161</v>
      </c>
      <c r="O186" s="18">
        <v>6.0999999999999999E-2</v>
      </c>
      <c r="P186" s="18">
        <v>8.0000000000000002E-3</v>
      </c>
      <c r="Q186" s="18">
        <v>3.7999999999999999E-2</v>
      </c>
      <c r="R186" s="18">
        <v>2E-3</v>
      </c>
      <c r="S186" s="18">
        <v>9.7000000000000003E-2</v>
      </c>
      <c r="T186" s="18">
        <v>0</v>
      </c>
      <c r="U186" s="18">
        <v>0.55600000000000005</v>
      </c>
      <c r="V186" s="18">
        <v>0.17899999999999999</v>
      </c>
      <c r="W186" s="18">
        <v>7.1999999999999995E-2</v>
      </c>
      <c r="X186" s="18">
        <v>0.02</v>
      </c>
      <c r="Y186" s="18">
        <v>6.2E-2</v>
      </c>
      <c r="Z186" s="18">
        <v>5.0000000000000001E-3</v>
      </c>
      <c r="AA186" s="18">
        <v>5.3999999999999999E-2</v>
      </c>
      <c r="AB186" s="18">
        <v>1.4999999999999999E-2</v>
      </c>
      <c r="AC186" s="18">
        <v>0.32900000000000001</v>
      </c>
      <c r="AD186" s="18">
        <v>9.2999999999999999E-2</v>
      </c>
      <c r="AE186" s="18">
        <v>5.8999999999999997E-2</v>
      </c>
      <c r="AF186" s="18">
        <v>7.0000000000000007E-2</v>
      </c>
      <c r="AG186" s="18">
        <v>0.11</v>
      </c>
      <c r="AH186" s="18">
        <v>3.7999999999999999E-2</v>
      </c>
      <c r="AI186" s="18">
        <v>4.8000000000000001E-2</v>
      </c>
      <c r="AJ186" s="18">
        <v>9.5000000000000001E-2</v>
      </c>
      <c r="AK186" s="18">
        <v>0.128</v>
      </c>
      <c r="AL186" s="18">
        <v>4.2999999999999997E-2</v>
      </c>
      <c r="AM186" s="18">
        <v>1.7999999999999999E-2</v>
      </c>
      <c r="AN186" s="18">
        <v>0</v>
      </c>
      <c r="AO186" s="18">
        <v>6.8000000000000005E-2</v>
      </c>
      <c r="AP186" s="18">
        <v>7.5999999999999998E-2</v>
      </c>
      <c r="AQ186" s="18">
        <v>4.8000000000000001E-2</v>
      </c>
      <c r="AR186" s="18">
        <v>5.0999999999999997E-2</v>
      </c>
      <c r="AS186" s="18">
        <v>4.3999999999999997E-2</v>
      </c>
      <c r="AT186" s="18">
        <v>9.0999999999999998E-2</v>
      </c>
      <c r="AU186" s="18">
        <v>5.0000000000000001E-3</v>
      </c>
      <c r="AV186" s="18">
        <v>1.9E-2</v>
      </c>
      <c r="AW186" s="18">
        <v>7.3999999999999996E-2</v>
      </c>
      <c r="AX186" s="18">
        <v>5.0999999999999997E-2</v>
      </c>
      <c r="AY186" s="18">
        <v>7.4999999999999997E-2</v>
      </c>
      <c r="AZ186" s="18">
        <v>5.0000000000000001E-3</v>
      </c>
      <c r="BA186" s="18">
        <v>0</v>
      </c>
      <c r="BB186" s="18">
        <v>7.3999999999999996E-2</v>
      </c>
      <c r="BC186" s="18">
        <v>3.7999999999999999E-2</v>
      </c>
      <c r="BD186" s="18">
        <v>0</v>
      </c>
      <c r="BE186" s="18">
        <v>2.1999999999999999E-2</v>
      </c>
      <c r="BF186" s="21"/>
    </row>
    <row r="187" spans="1:58">
      <c r="A187" s="16" t="s">
        <v>8</v>
      </c>
      <c r="B187" s="18">
        <v>0.67900000000000005</v>
      </c>
      <c r="C187" s="18">
        <v>0.76400000000000001</v>
      </c>
      <c r="D187" s="18">
        <v>0.995</v>
      </c>
      <c r="E187" s="18">
        <v>0.42899999999999999</v>
      </c>
      <c r="F187" s="18">
        <v>1.2430000000000001</v>
      </c>
      <c r="G187" s="18">
        <v>0.83199999999999996</v>
      </c>
      <c r="H187" s="18">
        <v>0.433</v>
      </c>
      <c r="I187" s="18">
        <v>0.98099999999999998</v>
      </c>
      <c r="J187" s="18">
        <v>0.63600000000000001</v>
      </c>
      <c r="K187" s="18">
        <v>1.7529999999999999</v>
      </c>
      <c r="L187" s="18">
        <v>0.92900000000000005</v>
      </c>
      <c r="M187" s="18">
        <v>0.52500000000000002</v>
      </c>
      <c r="N187" s="18">
        <v>1.2150000000000001</v>
      </c>
      <c r="O187" s="18">
        <v>0.57799999999999996</v>
      </c>
      <c r="P187" s="18">
        <v>0.53200000000000003</v>
      </c>
      <c r="Q187" s="18">
        <v>0.65200000000000002</v>
      </c>
      <c r="R187" s="18">
        <v>0.51100000000000001</v>
      </c>
      <c r="S187" s="18">
        <v>0.88</v>
      </c>
      <c r="T187" s="18">
        <v>0.46400000000000002</v>
      </c>
      <c r="U187" s="18">
        <v>3.5590000000000002</v>
      </c>
      <c r="V187" s="18">
        <v>1.232</v>
      </c>
      <c r="W187" s="18">
        <v>0.77600000000000002</v>
      </c>
      <c r="X187" s="18">
        <v>0.54</v>
      </c>
      <c r="Y187" s="18">
        <v>0.71299999999999997</v>
      </c>
      <c r="Z187" s="18">
        <v>0.41799999999999998</v>
      </c>
      <c r="AA187" s="18">
        <v>0.67600000000000005</v>
      </c>
      <c r="AB187" s="18">
        <v>0.41</v>
      </c>
      <c r="AC187" s="18">
        <v>1.7350000000000001</v>
      </c>
      <c r="AD187" s="18">
        <v>0.80900000000000005</v>
      </c>
      <c r="AE187" s="18">
        <v>0.75600000000000001</v>
      </c>
      <c r="AF187" s="18">
        <v>0.81499999999999995</v>
      </c>
      <c r="AG187" s="18">
        <v>1.0469999999999999</v>
      </c>
      <c r="AH187" s="18">
        <v>0.68700000000000006</v>
      </c>
      <c r="AI187" s="18">
        <v>0.62</v>
      </c>
      <c r="AJ187" s="18">
        <v>0.86499999999999999</v>
      </c>
      <c r="AK187" s="18">
        <v>0.98</v>
      </c>
      <c r="AL187" s="18">
        <v>0.67800000000000005</v>
      </c>
      <c r="AM187" s="18">
        <v>0.69</v>
      </c>
      <c r="AN187" s="18">
        <v>0.51100000000000001</v>
      </c>
      <c r="AO187" s="18">
        <v>0.751</v>
      </c>
      <c r="AP187" s="18">
        <v>0.73799999999999999</v>
      </c>
      <c r="AQ187" s="18">
        <v>0.68200000000000005</v>
      </c>
      <c r="AR187" s="18">
        <v>0.73499999999999999</v>
      </c>
      <c r="AS187" s="18">
        <v>0.70799999999999996</v>
      </c>
      <c r="AT187" s="18">
        <v>0.877</v>
      </c>
      <c r="AU187" s="18">
        <v>0.52600000000000002</v>
      </c>
      <c r="AV187" s="18">
        <v>0.54900000000000004</v>
      </c>
      <c r="AW187" s="18">
        <v>0.753</v>
      </c>
      <c r="AX187" s="18">
        <v>0.55300000000000005</v>
      </c>
      <c r="AY187" s="18">
        <v>0.81699999999999995</v>
      </c>
      <c r="AZ187" s="18">
        <v>0.46300000000000002</v>
      </c>
      <c r="BA187" s="18">
        <v>0.40100000000000002</v>
      </c>
      <c r="BB187" s="18">
        <v>0.80900000000000005</v>
      </c>
      <c r="BC187" s="18">
        <v>0.75700000000000001</v>
      </c>
      <c r="BD187" s="18">
        <v>0.45800000000000002</v>
      </c>
      <c r="BE187" s="18">
        <v>0.60499999999999998</v>
      </c>
      <c r="BF187" s="21"/>
    </row>
    <row r="188" spans="1:58">
      <c r="A188" s="16" t="s">
        <v>9</v>
      </c>
      <c r="B188" s="16">
        <v>2.86</v>
      </c>
      <c r="C188" s="16">
        <v>2.9020000000000001</v>
      </c>
      <c r="D188" s="16">
        <v>2.7080000000000002</v>
      </c>
      <c r="E188" s="16">
        <v>2.5409999999999999</v>
      </c>
      <c r="F188" s="16">
        <v>2.2250000000000001</v>
      </c>
      <c r="G188" s="16">
        <v>2.7109999999999999</v>
      </c>
      <c r="H188" s="16">
        <v>2.9470000000000001</v>
      </c>
      <c r="I188" s="16">
        <v>2.6509999999999998</v>
      </c>
      <c r="J188" s="16">
        <v>3.01</v>
      </c>
      <c r="K188" s="16">
        <v>2.8959999999999999</v>
      </c>
      <c r="L188" s="16">
        <v>2.742</v>
      </c>
      <c r="M188" s="16">
        <v>2.8519999999999999</v>
      </c>
      <c r="N188" s="16">
        <v>2.9220000000000002</v>
      </c>
      <c r="O188" s="16">
        <v>2.9729999999999999</v>
      </c>
      <c r="P188" s="16">
        <v>2.9340000000000002</v>
      </c>
      <c r="Q188" s="16">
        <v>3.984</v>
      </c>
      <c r="R188" s="16">
        <v>2.6890000000000001</v>
      </c>
      <c r="S188" s="16">
        <v>2.7029999999999998</v>
      </c>
      <c r="T188" s="16">
        <v>2.8679999999999999</v>
      </c>
      <c r="U188" s="16">
        <v>2.7629999999999999</v>
      </c>
      <c r="V188" s="16">
        <v>2.839</v>
      </c>
      <c r="W188" s="16">
        <v>2.843</v>
      </c>
      <c r="X188" s="16">
        <v>2.2919999999999998</v>
      </c>
      <c r="Y188" s="16">
        <v>2.476</v>
      </c>
      <c r="Z188" s="16">
        <v>2.718</v>
      </c>
      <c r="AA188" s="16">
        <v>2.6230000000000002</v>
      </c>
      <c r="AB188" s="16">
        <v>2.907</v>
      </c>
      <c r="AC188" s="16">
        <v>2.681</v>
      </c>
      <c r="AD188" s="16">
        <v>2.7029999999999998</v>
      </c>
      <c r="AE188" s="16">
        <v>2.3220000000000001</v>
      </c>
      <c r="AF188" s="16">
        <v>2.9740000000000002</v>
      </c>
      <c r="AG188" s="16">
        <v>2.9489999999999998</v>
      </c>
      <c r="AH188" s="16">
        <v>2.8210000000000002</v>
      </c>
      <c r="AI188" s="16">
        <v>2.9079999999999999</v>
      </c>
      <c r="AJ188" s="16">
        <v>2.403</v>
      </c>
      <c r="AK188" s="16">
        <v>2.1619999999999999</v>
      </c>
      <c r="AL188" s="16">
        <v>2.8559999999999999</v>
      </c>
      <c r="AM188" s="16">
        <v>2.9129999999999998</v>
      </c>
      <c r="AN188" s="16">
        <v>2.9209999999999998</v>
      </c>
      <c r="AO188" s="16">
        <v>2.8460000000000001</v>
      </c>
      <c r="AP188" s="16">
        <v>2.98</v>
      </c>
      <c r="AQ188" s="16">
        <v>2.3959999999999999</v>
      </c>
      <c r="AR188" s="16">
        <v>2.2869999999999999</v>
      </c>
      <c r="AS188" s="16">
        <v>2.7770000000000001</v>
      </c>
      <c r="AT188" s="16">
        <v>2.9289999999999998</v>
      </c>
      <c r="AU188" s="16">
        <v>2.4089999999999998</v>
      </c>
      <c r="AV188" s="16">
        <v>2.3650000000000002</v>
      </c>
      <c r="AW188" s="16">
        <v>2.9710000000000001</v>
      </c>
      <c r="AX188" s="16">
        <v>2.9670000000000001</v>
      </c>
      <c r="AY188" s="16">
        <v>2.7789999999999999</v>
      </c>
      <c r="AZ188" s="16">
        <v>2.839</v>
      </c>
      <c r="BA188" s="16">
        <v>2.9009999999999998</v>
      </c>
      <c r="BB188" s="16">
        <v>3.04</v>
      </c>
      <c r="BC188" s="16">
        <v>2.879</v>
      </c>
      <c r="BD188" s="16">
        <v>2.9369999999999998</v>
      </c>
      <c r="BE188" s="16">
        <v>2.891</v>
      </c>
      <c r="BF188" s="21"/>
    </row>
    <row r="189" spans="1:58">
      <c r="A189" s="16" t="s">
        <v>10</v>
      </c>
      <c r="B189" s="18">
        <v>6.093</v>
      </c>
      <c r="C189" s="18">
        <v>5.0960000000000001</v>
      </c>
      <c r="D189" s="18">
        <v>4.843</v>
      </c>
      <c r="E189" s="18">
        <v>5.2030000000000003</v>
      </c>
      <c r="F189" s="18">
        <v>5.4189999999999996</v>
      </c>
      <c r="G189" s="18">
        <v>5.9649999999999999</v>
      </c>
      <c r="H189" s="18">
        <v>6.3289999999999997</v>
      </c>
      <c r="I189" s="18">
        <v>4.4139999999999997</v>
      </c>
      <c r="J189" s="18">
        <v>5.4290000000000003</v>
      </c>
      <c r="K189" s="18">
        <v>5.3520000000000003</v>
      </c>
      <c r="L189" s="18">
        <v>5.5019999999999998</v>
      </c>
      <c r="M189" s="18">
        <v>5.4560000000000004</v>
      </c>
      <c r="N189" s="18">
        <v>5.1970000000000001</v>
      </c>
      <c r="O189" s="18">
        <v>6.2770000000000001</v>
      </c>
      <c r="P189" s="18">
        <v>5.9340000000000002</v>
      </c>
      <c r="Q189" s="18">
        <v>5.5880000000000001</v>
      </c>
      <c r="R189" s="18">
        <v>6.0949999999999998</v>
      </c>
      <c r="S189" s="18">
        <v>5.5279999999999996</v>
      </c>
      <c r="T189" s="18">
        <v>5.6120000000000001</v>
      </c>
      <c r="U189" s="18">
        <v>4.0259999999999998</v>
      </c>
      <c r="V189" s="18">
        <v>5.194</v>
      </c>
      <c r="W189" s="18">
        <v>5.5960000000000001</v>
      </c>
      <c r="X189" s="18">
        <v>5.1769999999999996</v>
      </c>
      <c r="Y189" s="18">
        <v>4.569</v>
      </c>
      <c r="Z189" s="18">
        <v>5.5659999999999998</v>
      </c>
      <c r="AA189" s="18">
        <v>5.26</v>
      </c>
      <c r="AB189" s="18">
        <v>4.6079999999999997</v>
      </c>
      <c r="AC189" s="18">
        <v>5.2590000000000003</v>
      </c>
      <c r="AD189" s="18">
        <v>4.359</v>
      </c>
      <c r="AE189" s="18">
        <v>5.2130000000000001</v>
      </c>
      <c r="AF189" s="18">
        <v>6.1369999999999996</v>
      </c>
      <c r="AG189" s="18">
        <v>5.4089999999999998</v>
      </c>
      <c r="AH189" s="18">
        <v>5.3179999999999996</v>
      </c>
      <c r="AI189" s="18">
        <v>5.2249999999999996</v>
      </c>
      <c r="AJ189" s="18">
        <v>5.3029999999999999</v>
      </c>
      <c r="AK189" s="18">
        <v>4.7839999999999998</v>
      </c>
      <c r="AL189" s="18">
        <v>5.27</v>
      </c>
      <c r="AM189" s="18">
        <v>5.359</v>
      </c>
      <c r="AN189" s="18">
        <v>5.4989999999999997</v>
      </c>
      <c r="AO189" s="18">
        <v>5.1260000000000003</v>
      </c>
      <c r="AP189" s="18">
        <v>5.1740000000000004</v>
      </c>
      <c r="AQ189" s="18">
        <v>5.5220000000000002</v>
      </c>
      <c r="AR189" s="18">
        <v>5.6769999999999996</v>
      </c>
      <c r="AS189" s="18">
        <v>5.4459999999999997</v>
      </c>
      <c r="AT189" s="18">
        <v>5.36</v>
      </c>
      <c r="AU189" s="18">
        <v>6.2130000000000001</v>
      </c>
      <c r="AV189" s="18">
        <v>5.782</v>
      </c>
      <c r="AW189" s="18">
        <v>4.8680000000000003</v>
      </c>
      <c r="AX189" s="18">
        <v>5.6630000000000003</v>
      </c>
      <c r="AY189" s="18">
        <v>5.8410000000000002</v>
      </c>
      <c r="AZ189" s="18">
        <v>5.2130000000000001</v>
      </c>
      <c r="BA189" s="18">
        <v>5.3390000000000004</v>
      </c>
      <c r="BB189" s="18">
        <v>5.4669999999999996</v>
      </c>
      <c r="BC189" s="18">
        <v>5.2389999999999999</v>
      </c>
      <c r="BD189" s="18">
        <v>5.5759999999999996</v>
      </c>
      <c r="BE189" s="18">
        <v>6.1909999999999998</v>
      </c>
      <c r="BF189" s="21"/>
    </row>
    <row r="190" spans="1:58">
      <c r="A190" s="16" t="s">
        <v>11</v>
      </c>
      <c r="B190" s="18">
        <v>0</v>
      </c>
      <c r="C190" s="18">
        <v>0</v>
      </c>
      <c r="D190" s="18">
        <v>1.4E-2</v>
      </c>
      <c r="E190" s="18">
        <v>0</v>
      </c>
      <c r="F190" s="18">
        <v>4.0000000000000001E-3</v>
      </c>
      <c r="G190" s="18">
        <v>0</v>
      </c>
      <c r="H190" s="18">
        <v>1E-3</v>
      </c>
      <c r="I190" s="18">
        <v>0</v>
      </c>
      <c r="J190" s="18">
        <v>0</v>
      </c>
      <c r="K190" s="18">
        <v>0</v>
      </c>
      <c r="L190" s="18">
        <v>0</v>
      </c>
      <c r="M190" s="18">
        <v>1E-3</v>
      </c>
      <c r="N190" s="18">
        <v>2.7E-2</v>
      </c>
      <c r="O190" s="18">
        <v>6.0000000000000001E-3</v>
      </c>
      <c r="P190" s="18">
        <v>5.0000000000000001E-3</v>
      </c>
      <c r="Q190" s="18">
        <v>0</v>
      </c>
      <c r="R190" s="18">
        <v>8.0000000000000002E-3</v>
      </c>
      <c r="S190" s="18">
        <v>0</v>
      </c>
      <c r="T190" s="18">
        <v>0</v>
      </c>
      <c r="U190" s="18">
        <v>0</v>
      </c>
      <c r="V190" s="18">
        <v>1.4E-2</v>
      </c>
      <c r="W190" s="18">
        <v>0</v>
      </c>
      <c r="X190" s="18">
        <v>1.4999999999999999E-2</v>
      </c>
      <c r="Y190" s="18">
        <v>0</v>
      </c>
      <c r="Z190" s="18">
        <v>0</v>
      </c>
      <c r="AA190" s="18">
        <v>0</v>
      </c>
      <c r="AB190" s="18">
        <v>0</v>
      </c>
      <c r="AC190" s="18">
        <v>0</v>
      </c>
      <c r="AD190" s="18">
        <v>0</v>
      </c>
      <c r="AE190" s="18">
        <v>0</v>
      </c>
      <c r="AF190" s="18">
        <v>1E-3</v>
      </c>
      <c r="AG190" s="18">
        <v>0</v>
      </c>
      <c r="AH190" s="18">
        <v>5.0000000000000001E-3</v>
      </c>
      <c r="AI190" s="18">
        <v>2.1999999999999999E-2</v>
      </c>
      <c r="AJ190" s="18">
        <v>0</v>
      </c>
      <c r="AK190" s="18">
        <v>0</v>
      </c>
      <c r="AL190" s="18">
        <v>2.3E-2</v>
      </c>
      <c r="AM190" s="18">
        <v>6.0000000000000001E-3</v>
      </c>
      <c r="AN190" s="18">
        <v>0</v>
      </c>
      <c r="AO190" s="18">
        <v>0</v>
      </c>
      <c r="AP190" s="18">
        <v>4.0000000000000001E-3</v>
      </c>
      <c r="AQ190" s="18">
        <v>0</v>
      </c>
      <c r="AR190" s="18">
        <v>0</v>
      </c>
      <c r="AS190" s="18">
        <v>0</v>
      </c>
      <c r="AT190" s="18">
        <v>2E-3</v>
      </c>
      <c r="AU190" s="18">
        <v>0</v>
      </c>
      <c r="AV190" s="18">
        <v>1.7000000000000001E-2</v>
      </c>
      <c r="AW190" s="18">
        <v>0</v>
      </c>
      <c r="AX190" s="18">
        <v>1E-3</v>
      </c>
      <c r="AY190" s="18">
        <v>2.3E-2</v>
      </c>
      <c r="AZ190" s="18">
        <v>0</v>
      </c>
      <c r="BA190" s="18">
        <v>0</v>
      </c>
      <c r="BB190" s="18">
        <v>0</v>
      </c>
      <c r="BC190" s="18">
        <v>0</v>
      </c>
      <c r="BD190" s="18">
        <v>0</v>
      </c>
      <c r="BE190" s="18">
        <v>3.0000000000000001E-3</v>
      </c>
      <c r="BF190" s="21"/>
    </row>
    <row r="191" spans="1:58">
      <c r="A191" s="16" t="s">
        <v>12</v>
      </c>
      <c r="B191" s="16">
        <v>0.11700000000000001</v>
      </c>
      <c r="C191" s="16">
        <v>8.4000000000000005E-2</v>
      </c>
      <c r="D191" s="16">
        <v>6.7000000000000004E-2</v>
      </c>
      <c r="E191" s="16">
        <v>0.152</v>
      </c>
      <c r="F191" s="16">
        <v>0</v>
      </c>
      <c r="G191" s="16">
        <v>0.05</v>
      </c>
      <c r="H191" s="16">
        <v>9.2999999999999999E-2</v>
      </c>
      <c r="I191" s="16">
        <v>0</v>
      </c>
      <c r="J191" s="16">
        <v>3.4000000000000002E-2</v>
      </c>
      <c r="K191" s="16">
        <v>0.22500000000000001</v>
      </c>
      <c r="L191" s="16">
        <v>8.4000000000000005E-2</v>
      </c>
      <c r="M191" s="16">
        <v>0</v>
      </c>
      <c r="N191" s="16">
        <v>0.10100000000000001</v>
      </c>
      <c r="O191" s="16">
        <v>0.184</v>
      </c>
      <c r="P191" s="16">
        <v>0.23400000000000001</v>
      </c>
      <c r="Q191" s="16">
        <v>0.11700000000000001</v>
      </c>
      <c r="R191" s="16">
        <v>0</v>
      </c>
      <c r="S191" s="16">
        <v>0</v>
      </c>
      <c r="T191" s="16">
        <v>0.05</v>
      </c>
      <c r="U191" s="16">
        <v>2.5000000000000001E-2</v>
      </c>
      <c r="V191" s="16">
        <v>0</v>
      </c>
      <c r="W191" s="16">
        <v>0</v>
      </c>
      <c r="X191" s="16">
        <v>0</v>
      </c>
      <c r="Y191" s="16">
        <v>0</v>
      </c>
      <c r="Z191" s="16">
        <v>8.4000000000000005E-2</v>
      </c>
      <c r="AA191" s="16">
        <v>0.22700000000000001</v>
      </c>
      <c r="AB191" s="16">
        <v>0</v>
      </c>
      <c r="AC191" s="16">
        <v>0.26900000000000002</v>
      </c>
      <c r="AD191" s="16">
        <v>2.5000000000000001E-2</v>
      </c>
      <c r="AE191" s="16">
        <v>0</v>
      </c>
      <c r="AF191" s="16">
        <v>0.184</v>
      </c>
      <c r="AG191" s="16">
        <v>1.7000000000000001E-2</v>
      </c>
      <c r="AH191" s="16">
        <v>6.7000000000000004E-2</v>
      </c>
      <c r="AI191" s="16">
        <v>0.35899999999999999</v>
      </c>
      <c r="AJ191" s="16">
        <v>0.22800000000000001</v>
      </c>
      <c r="AK191" s="16">
        <v>5.8999999999999997E-2</v>
      </c>
      <c r="AL191" s="16">
        <v>0.16800000000000001</v>
      </c>
      <c r="AM191" s="16">
        <v>0.40300000000000002</v>
      </c>
      <c r="AN191" s="16">
        <v>0</v>
      </c>
      <c r="AO191" s="16">
        <v>0</v>
      </c>
      <c r="AP191" s="16">
        <v>0.70899999999999996</v>
      </c>
      <c r="AQ191" s="16">
        <v>5.8999999999999997E-2</v>
      </c>
      <c r="AR191" s="16">
        <v>0.186</v>
      </c>
      <c r="AS191" s="16">
        <v>5.8999999999999997E-2</v>
      </c>
      <c r="AT191" s="16">
        <v>0.16800000000000001</v>
      </c>
      <c r="AU191" s="16">
        <v>0.23599999999999999</v>
      </c>
      <c r="AV191" s="16">
        <v>2.5000000000000001E-2</v>
      </c>
      <c r="AW191" s="16">
        <v>0</v>
      </c>
      <c r="AX191" s="16">
        <v>0.16800000000000001</v>
      </c>
      <c r="AY191" s="16">
        <v>9.1999999999999998E-2</v>
      </c>
      <c r="AZ191" s="16">
        <v>0.05</v>
      </c>
      <c r="BA191" s="16">
        <v>0.10100000000000001</v>
      </c>
      <c r="BB191" s="16">
        <v>0.159</v>
      </c>
      <c r="BC191" s="16">
        <v>0.184</v>
      </c>
      <c r="BD191" s="16">
        <v>6.7000000000000004E-2</v>
      </c>
      <c r="BE191" s="16">
        <v>0</v>
      </c>
      <c r="BF191" s="21"/>
    </row>
    <row r="192" spans="1:58">
      <c r="A192" s="16" t="s">
        <v>13</v>
      </c>
      <c r="B192" s="16">
        <v>4.9000000000000002E-2</v>
      </c>
      <c r="C192" s="16">
        <v>3.5000000000000003E-2</v>
      </c>
      <c r="D192" s="16">
        <v>2.8000000000000001E-2</v>
      </c>
      <c r="E192" s="16">
        <v>6.4000000000000001E-2</v>
      </c>
      <c r="F192" s="16">
        <v>0</v>
      </c>
      <c r="G192" s="16">
        <v>2.1000000000000001E-2</v>
      </c>
      <c r="H192" s="16">
        <v>3.9E-2</v>
      </c>
      <c r="I192" s="16">
        <v>0</v>
      </c>
      <c r="J192" s="16">
        <v>1.4E-2</v>
      </c>
      <c r="K192" s="16">
        <v>9.5000000000000001E-2</v>
      </c>
      <c r="L192" s="16">
        <v>3.5000000000000003E-2</v>
      </c>
      <c r="M192" s="16">
        <v>0</v>
      </c>
      <c r="N192" s="16">
        <v>4.2999999999999997E-2</v>
      </c>
      <c r="O192" s="16">
        <v>7.6999999999999999E-2</v>
      </c>
      <c r="P192" s="16">
        <v>9.9000000000000005E-2</v>
      </c>
      <c r="Q192" s="16">
        <v>4.9000000000000002E-2</v>
      </c>
      <c r="R192" s="16">
        <v>0</v>
      </c>
      <c r="S192" s="16">
        <v>0</v>
      </c>
      <c r="T192" s="16">
        <v>2.1000000000000001E-2</v>
      </c>
      <c r="U192" s="16">
        <v>1.0999999999999999E-2</v>
      </c>
      <c r="V192" s="16">
        <v>0</v>
      </c>
      <c r="W192" s="16">
        <v>0</v>
      </c>
      <c r="X192" s="16">
        <v>0</v>
      </c>
      <c r="Y192" s="16">
        <v>0</v>
      </c>
      <c r="Z192" s="16">
        <v>3.5000000000000003E-2</v>
      </c>
      <c r="AA192" s="16">
        <v>9.6000000000000002E-2</v>
      </c>
      <c r="AB192" s="16">
        <v>0</v>
      </c>
      <c r="AC192" s="16">
        <v>0.113</v>
      </c>
      <c r="AD192" s="16">
        <v>1.0999999999999999E-2</v>
      </c>
      <c r="AE192" s="16">
        <v>0</v>
      </c>
      <c r="AF192" s="16">
        <v>7.6999999999999999E-2</v>
      </c>
      <c r="AG192" s="16">
        <v>7.0000000000000001E-3</v>
      </c>
      <c r="AH192" s="16">
        <v>2.8000000000000001E-2</v>
      </c>
      <c r="AI192" s="16">
        <v>0.151</v>
      </c>
      <c r="AJ192" s="16">
        <v>9.6000000000000002E-2</v>
      </c>
      <c r="AK192" s="16">
        <v>2.5000000000000001E-2</v>
      </c>
      <c r="AL192" s="16">
        <v>7.0999999999999994E-2</v>
      </c>
      <c r="AM192" s="16">
        <v>0.17</v>
      </c>
      <c r="AN192" s="16">
        <v>0</v>
      </c>
      <c r="AO192" s="16">
        <v>0</v>
      </c>
      <c r="AP192" s="16">
        <v>0.29899999999999999</v>
      </c>
      <c r="AQ192" s="16">
        <v>2.5000000000000001E-2</v>
      </c>
      <c r="AR192" s="16">
        <v>7.8E-2</v>
      </c>
      <c r="AS192" s="16">
        <v>2.5000000000000001E-2</v>
      </c>
      <c r="AT192" s="16">
        <v>7.0999999999999994E-2</v>
      </c>
      <c r="AU192" s="16">
        <v>9.9000000000000005E-2</v>
      </c>
      <c r="AV192" s="16">
        <v>1.0999999999999999E-2</v>
      </c>
      <c r="AW192" s="16">
        <v>0</v>
      </c>
      <c r="AX192" s="16">
        <v>7.0999999999999994E-2</v>
      </c>
      <c r="AY192" s="16">
        <v>3.9E-2</v>
      </c>
      <c r="AZ192" s="16">
        <v>2.1000000000000001E-2</v>
      </c>
      <c r="BA192" s="16">
        <v>4.2999999999999997E-2</v>
      </c>
      <c r="BB192" s="16">
        <v>6.7000000000000004E-2</v>
      </c>
      <c r="BC192" s="16">
        <v>7.6999999999999999E-2</v>
      </c>
      <c r="BD192" s="16">
        <v>2.8000000000000001E-2</v>
      </c>
      <c r="BE192" s="16">
        <v>0</v>
      </c>
      <c r="BF192" s="21"/>
    </row>
    <row r="193" spans="1:58">
      <c r="A193" s="16" t="s">
        <v>14</v>
      </c>
      <c r="B193" s="16">
        <v>0</v>
      </c>
      <c r="C193" s="16">
        <v>1.6E-2</v>
      </c>
      <c r="D193" s="16">
        <v>3.5000000000000003E-2</v>
      </c>
      <c r="E193" s="16">
        <v>6.0000000000000001E-3</v>
      </c>
      <c r="F193" s="16">
        <v>3.1E-2</v>
      </c>
      <c r="G193" s="16">
        <v>0.01</v>
      </c>
      <c r="H193" s="16">
        <v>0</v>
      </c>
      <c r="I193" s="16">
        <v>0.03</v>
      </c>
      <c r="J193" s="16">
        <v>8.0000000000000002E-3</v>
      </c>
      <c r="K193" s="16">
        <v>2.9000000000000001E-2</v>
      </c>
      <c r="L193" s="16">
        <v>1.7000000000000001E-2</v>
      </c>
      <c r="M193" s="16">
        <v>2.5999999999999999E-2</v>
      </c>
      <c r="N193" s="16">
        <v>3.2000000000000001E-2</v>
      </c>
      <c r="O193" s="16">
        <v>3.1E-2</v>
      </c>
      <c r="P193" s="16">
        <v>7.0000000000000001E-3</v>
      </c>
      <c r="Q193" s="16">
        <v>2.9000000000000001E-2</v>
      </c>
      <c r="R193" s="16">
        <v>3.2000000000000001E-2</v>
      </c>
      <c r="S193" s="16">
        <v>1.9E-2</v>
      </c>
      <c r="T193" s="16">
        <v>2.5000000000000001E-2</v>
      </c>
      <c r="U193" s="16">
        <v>1.7999999999999999E-2</v>
      </c>
      <c r="V193" s="16">
        <v>3.3000000000000002E-2</v>
      </c>
      <c r="W193" s="16">
        <v>2.1000000000000001E-2</v>
      </c>
      <c r="X193" s="16">
        <v>0</v>
      </c>
      <c r="Y193" s="16">
        <v>1.6E-2</v>
      </c>
      <c r="Z193" s="16">
        <v>0.01</v>
      </c>
      <c r="AA193" s="16">
        <v>2.9000000000000001E-2</v>
      </c>
      <c r="AB193" s="16">
        <v>1.7000000000000001E-2</v>
      </c>
      <c r="AC193" s="16">
        <v>2E-3</v>
      </c>
      <c r="AD193" s="16">
        <v>1.4999999999999999E-2</v>
      </c>
      <c r="AE193" s="16">
        <v>1.9E-2</v>
      </c>
      <c r="AF193" s="16">
        <v>4.7E-2</v>
      </c>
      <c r="AG193" s="16">
        <v>2.5999999999999999E-2</v>
      </c>
      <c r="AH193" s="16">
        <v>4.5999999999999999E-2</v>
      </c>
      <c r="AI193" s="16">
        <v>2.9000000000000001E-2</v>
      </c>
      <c r="AJ193" s="16">
        <v>0.03</v>
      </c>
      <c r="AK193" s="16">
        <v>2.5999999999999999E-2</v>
      </c>
      <c r="AL193" s="16">
        <v>1.7000000000000001E-2</v>
      </c>
      <c r="AM193" s="16">
        <v>1.9E-2</v>
      </c>
      <c r="AN193" s="16">
        <v>1.6E-2</v>
      </c>
      <c r="AO193" s="16">
        <v>0.01</v>
      </c>
      <c r="AP193" s="16">
        <v>5.0000000000000001E-3</v>
      </c>
      <c r="AQ193" s="16">
        <v>1.2999999999999999E-2</v>
      </c>
      <c r="AR193" s="16">
        <v>1.0999999999999999E-2</v>
      </c>
      <c r="AS193" s="16">
        <v>8.9999999999999993E-3</v>
      </c>
      <c r="AT193" s="16">
        <v>1.6E-2</v>
      </c>
      <c r="AU193" s="16">
        <v>3.0000000000000001E-3</v>
      </c>
      <c r="AV193" s="16">
        <v>6.0000000000000001E-3</v>
      </c>
      <c r="AW193" s="16">
        <v>2E-3</v>
      </c>
      <c r="AX193" s="16">
        <v>5.1999999999999998E-2</v>
      </c>
      <c r="AY193" s="16">
        <v>5.3999999999999999E-2</v>
      </c>
      <c r="AZ193" s="16">
        <v>8.9999999999999993E-3</v>
      </c>
      <c r="BA193" s="16">
        <v>2.5000000000000001E-2</v>
      </c>
      <c r="BB193" s="16">
        <v>2.3E-2</v>
      </c>
      <c r="BC193" s="16">
        <v>3.1E-2</v>
      </c>
      <c r="BD193" s="16">
        <v>2E-3</v>
      </c>
      <c r="BE193" s="16">
        <v>4.9000000000000002E-2</v>
      </c>
      <c r="BF193" s="21"/>
    </row>
    <row r="194" spans="1:58">
      <c r="A194" s="16" t="s">
        <v>15</v>
      </c>
      <c r="B194" s="16">
        <v>0</v>
      </c>
      <c r="C194" s="16">
        <v>4.0000000000000001E-3</v>
      </c>
      <c r="D194" s="16">
        <v>8.0000000000000002E-3</v>
      </c>
      <c r="E194" s="16">
        <v>1E-3</v>
      </c>
      <c r="F194" s="16">
        <v>7.0000000000000001E-3</v>
      </c>
      <c r="G194" s="16">
        <v>2E-3</v>
      </c>
      <c r="H194" s="16">
        <v>0</v>
      </c>
      <c r="I194" s="16">
        <v>7.0000000000000001E-3</v>
      </c>
      <c r="J194" s="16">
        <v>2E-3</v>
      </c>
      <c r="K194" s="16">
        <v>7.0000000000000001E-3</v>
      </c>
      <c r="L194" s="16">
        <v>4.0000000000000001E-3</v>
      </c>
      <c r="M194" s="16">
        <v>6.0000000000000001E-3</v>
      </c>
      <c r="N194" s="16">
        <v>7.0000000000000001E-3</v>
      </c>
      <c r="O194" s="16">
        <v>7.0000000000000001E-3</v>
      </c>
      <c r="P194" s="16">
        <v>2E-3</v>
      </c>
      <c r="Q194" s="16">
        <v>7.0000000000000001E-3</v>
      </c>
      <c r="R194" s="16">
        <v>7.0000000000000001E-3</v>
      </c>
      <c r="S194" s="16">
        <v>4.0000000000000001E-3</v>
      </c>
      <c r="T194" s="16">
        <v>6.0000000000000001E-3</v>
      </c>
      <c r="U194" s="16">
        <v>4.0000000000000001E-3</v>
      </c>
      <c r="V194" s="16">
        <v>7.0000000000000001E-3</v>
      </c>
      <c r="W194" s="16">
        <v>5.0000000000000001E-3</v>
      </c>
      <c r="X194" s="16">
        <v>0</v>
      </c>
      <c r="Y194" s="16">
        <v>4.0000000000000001E-3</v>
      </c>
      <c r="Z194" s="16">
        <v>2E-3</v>
      </c>
      <c r="AA194" s="16">
        <v>7.0000000000000001E-3</v>
      </c>
      <c r="AB194" s="16">
        <v>4.0000000000000001E-3</v>
      </c>
      <c r="AC194" s="16">
        <v>0</v>
      </c>
      <c r="AD194" s="16">
        <v>3.0000000000000001E-3</v>
      </c>
      <c r="AE194" s="16">
        <v>4.0000000000000001E-3</v>
      </c>
      <c r="AF194" s="16">
        <v>1.0999999999999999E-2</v>
      </c>
      <c r="AG194" s="16">
        <v>6.0000000000000001E-3</v>
      </c>
      <c r="AH194" s="16">
        <v>0.01</v>
      </c>
      <c r="AI194" s="16">
        <v>7.0000000000000001E-3</v>
      </c>
      <c r="AJ194" s="16">
        <v>7.0000000000000001E-3</v>
      </c>
      <c r="AK194" s="16">
        <v>6.0000000000000001E-3</v>
      </c>
      <c r="AL194" s="16">
        <v>4.0000000000000001E-3</v>
      </c>
      <c r="AM194" s="16">
        <v>4.0000000000000001E-3</v>
      </c>
      <c r="AN194" s="16">
        <v>4.0000000000000001E-3</v>
      </c>
      <c r="AO194" s="16">
        <v>2E-3</v>
      </c>
      <c r="AP194" s="16">
        <v>1E-3</v>
      </c>
      <c r="AQ194" s="16">
        <v>3.0000000000000001E-3</v>
      </c>
      <c r="AR194" s="16">
        <v>2E-3</v>
      </c>
      <c r="AS194" s="16">
        <v>2E-3</v>
      </c>
      <c r="AT194" s="16">
        <v>4.0000000000000001E-3</v>
      </c>
      <c r="AU194" s="16">
        <v>1E-3</v>
      </c>
      <c r="AV194" s="16">
        <v>1E-3</v>
      </c>
      <c r="AW194" s="16">
        <v>0</v>
      </c>
      <c r="AX194" s="16">
        <v>1.2E-2</v>
      </c>
      <c r="AY194" s="16">
        <v>1.2E-2</v>
      </c>
      <c r="AZ194" s="16">
        <v>2E-3</v>
      </c>
      <c r="BA194" s="16">
        <v>6.0000000000000001E-3</v>
      </c>
      <c r="BB194" s="16">
        <v>5.0000000000000001E-3</v>
      </c>
      <c r="BC194" s="16">
        <v>7.0000000000000001E-3</v>
      </c>
      <c r="BD194" s="16">
        <v>0</v>
      </c>
      <c r="BE194" s="16">
        <v>1.0999999999999999E-2</v>
      </c>
      <c r="BF194" s="21"/>
    </row>
    <row r="195" spans="1:58">
      <c r="A195" s="16" t="s">
        <v>16</v>
      </c>
      <c r="B195" s="16">
        <v>1.6E-2</v>
      </c>
      <c r="C195" s="16">
        <v>0</v>
      </c>
      <c r="D195" s="16">
        <v>7.0000000000000001E-3</v>
      </c>
      <c r="E195" s="16">
        <v>5.0000000000000001E-3</v>
      </c>
      <c r="F195" s="16">
        <v>1.0999999999999999E-2</v>
      </c>
      <c r="G195" s="16">
        <v>0</v>
      </c>
      <c r="H195" s="16">
        <v>0</v>
      </c>
      <c r="I195" s="16">
        <v>1.2E-2</v>
      </c>
      <c r="J195" s="16">
        <v>0</v>
      </c>
      <c r="K195" s="16">
        <v>3.0000000000000001E-3</v>
      </c>
      <c r="L195" s="16">
        <v>1.0999999999999999E-2</v>
      </c>
      <c r="M195" s="16">
        <v>0</v>
      </c>
      <c r="N195" s="16">
        <v>1.6E-2</v>
      </c>
      <c r="O195" s="16">
        <v>8.0000000000000002E-3</v>
      </c>
      <c r="P195" s="16">
        <v>0</v>
      </c>
      <c r="Q195" s="16">
        <v>8.9999999999999993E-3</v>
      </c>
      <c r="R195" s="16">
        <v>0</v>
      </c>
      <c r="S195" s="16">
        <v>0</v>
      </c>
      <c r="T195" s="16">
        <v>4.1000000000000002E-2</v>
      </c>
      <c r="U195" s="16">
        <v>0.04</v>
      </c>
      <c r="V195" s="16">
        <v>1.2999999999999999E-2</v>
      </c>
      <c r="W195" s="16">
        <v>3.0000000000000001E-3</v>
      </c>
      <c r="X195" s="16">
        <v>0</v>
      </c>
      <c r="Y195" s="16">
        <v>1.4999999999999999E-2</v>
      </c>
      <c r="Z195" s="16">
        <v>0</v>
      </c>
      <c r="AA195" s="16">
        <v>5.0000000000000001E-3</v>
      </c>
      <c r="AB195" s="16">
        <v>2.8000000000000001E-2</v>
      </c>
      <c r="AC195" s="16">
        <v>0.02</v>
      </c>
      <c r="AD195" s="16">
        <v>2.5000000000000001E-2</v>
      </c>
      <c r="AE195" s="16">
        <v>4.0000000000000001E-3</v>
      </c>
      <c r="AF195" s="16">
        <v>0</v>
      </c>
      <c r="AG195" s="16">
        <v>0</v>
      </c>
      <c r="AH195" s="16">
        <v>0</v>
      </c>
      <c r="AI195" s="16">
        <v>0</v>
      </c>
      <c r="AJ195" s="16">
        <v>5.0000000000000001E-3</v>
      </c>
      <c r="AK195" s="16">
        <v>2.1000000000000001E-2</v>
      </c>
      <c r="AL195" s="16">
        <v>0</v>
      </c>
      <c r="AM195" s="16">
        <v>1.9E-2</v>
      </c>
      <c r="AN195" s="16">
        <v>1.9E-2</v>
      </c>
      <c r="AO195" s="16">
        <v>4.0000000000000001E-3</v>
      </c>
      <c r="AP195" s="16">
        <v>8.9999999999999993E-3</v>
      </c>
      <c r="AQ195" s="16">
        <v>1.6E-2</v>
      </c>
      <c r="AR195" s="16">
        <v>2.8000000000000001E-2</v>
      </c>
      <c r="AS195" s="16">
        <v>1.6E-2</v>
      </c>
      <c r="AT195" s="16">
        <v>1.2999999999999999E-2</v>
      </c>
      <c r="AU195" s="16">
        <v>8.9999999999999993E-3</v>
      </c>
      <c r="AV195" s="16">
        <v>4.1000000000000002E-2</v>
      </c>
      <c r="AW195" s="16">
        <v>0</v>
      </c>
      <c r="AX195" s="16">
        <v>8.9999999999999993E-3</v>
      </c>
      <c r="AY195" s="16">
        <v>2.7E-2</v>
      </c>
      <c r="AZ195" s="16">
        <v>1.2E-2</v>
      </c>
      <c r="BA195" s="16">
        <v>5.0000000000000001E-3</v>
      </c>
      <c r="BB195" s="16">
        <v>0</v>
      </c>
      <c r="BC195" s="16">
        <v>4.9000000000000002E-2</v>
      </c>
      <c r="BD195" s="16">
        <v>0</v>
      </c>
      <c r="BE195" s="16">
        <v>7.0000000000000001E-3</v>
      </c>
      <c r="BF195" s="21"/>
    </row>
    <row r="196" spans="1:58">
      <c r="A196" s="16" t="s">
        <v>17</v>
      </c>
      <c r="B196" s="18">
        <v>97.651000000000025</v>
      </c>
      <c r="C196" s="18">
        <v>96.274000000000001</v>
      </c>
      <c r="D196" s="18">
        <v>96.205999999999989</v>
      </c>
      <c r="E196" s="18">
        <v>96.759999999999991</v>
      </c>
      <c r="F196" s="18">
        <v>96.540999999999997</v>
      </c>
      <c r="G196" s="18">
        <v>97.524999999999991</v>
      </c>
      <c r="H196" s="18">
        <v>96.744</v>
      </c>
      <c r="I196" s="18">
        <v>95.32</v>
      </c>
      <c r="J196" s="18">
        <v>97.513000000000019</v>
      </c>
      <c r="K196" s="18">
        <v>97.938000000000002</v>
      </c>
      <c r="L196" s="18">
        <v>96.948999999999998</v>
      </c>
      <c r="M196" s="18">
        <v>97.012000000000029</v>
      </c>
      <c r="N196" s="18">
        <v>96.938999999999993</v>
      </c>
      <c r="O196" s="18">
        <v>96.407000000000011</v>
      </c>
      <c r="P196" s="18">
        <v>97.743999999999971</v>
      </c>
      <c r="Q196" s="18">
        <v>98.176999999999978</v>
      </c>
      <c r="R196" s="18">
        <v>97.501999999999981</v>
      </c>
      <c r="S196" s="18">
        <v>97.34399999999998</v>
      </c>
      <c r="T196" s="18">
        <v>97.067999999999969</v>
      </c>
      <c r="U196" s="18">
        <v>97.081000000000017</v>
      </c>
      <c r="V196" s="18">
        <v>97.521000000000001</v>
      </c>
      <c r="W196" s="18">
        <v>97.376000000000019</v>
      </c>
      <c r="X196" s="18">
        <v>96.195000000000007</v>
      </c>
      <c r="Y196" s="18">
        <v>95.799000000000007</v>
      </c>
      <c r="Z196" s="18">
        <v>97.338000000000036</v>
      </c>
      <c r="AA196" s="18">
        <v>96.818999999999988</v>
      </c>
      <c r="AB196" s="18">
        <v>96.426000000000002</v>
      </c>
      <c r="AC196" s="18">
        <v>97.36</v>
      </c>
      <c r="AD196" s="18">
        <v>95.826999999999998</v>
      </c>
      <c r="AE196" s="18">
        <v>95.541999999999987</v>
      </c>
      <c r="AF196" s="18">
        <v>96.998000000000005</v>
      </c>
      <c r="AG196" s="18">
        <v>97.219999999999985</v>
      </c>
      <c r="AH196" s="18">
        <v>97.040999999999983</v>
      </c>
      <c r="AI196" s="18">
        <v>97.031000000000006</v>
      </c>
      <c r="AJ196" s="18">
        <v>96.705999999999989</v>
      </c>
      <c r="AK196" s="18">
        <v>95.890999999999991</v>
      </c>
      <c r="AL196" s="18">
        <v>97.125999999999991</v>
      </c>
      <c r="AM196" s="18">
        <v>97.614999999999995</v>
      </c>
      <c r="AN196" s="18">
        <v>97.572999999999993</v>
      </c>
      <c r="AO196" s="18">
        <v>96.87</v>
      </c>
      <c r="AP196" s="18">
        <v>97.404000000000011</v>
      </c>
      <c r="AQ196" s="18">
        <v>96.986000000000018</v>
      </c>
      <c r="AR196" s="18">
        <v>97.325000000000017</v>
      </c>
      <c r="AS196" s="18">
        <v>96.392999999999986</v>
      </c>
      <c r="AT196" s="18">
        <v>97.40000000000002</v>
      </c>
      <c r="AU196" s="18">
        <v>97.498000000000005</v>
      </c>
      <c r="AV196" s="18">
        <v>97.212999999999994</v>
      </c>
      <c r="AW196" s="18">
        <v>96.391000000000005</v>
      </c>
      <c r="AX196" s="18">
        <v>97.30400000000003</v>
      </c>
      <c r="AY196" s="18">
        <v>94.323999999999984</v>
      </c>
      <c r="AZ196" s="18">
        <v>96.696999999999989</v>
      </c>
      <c r="BA196" s="18">
        <v>96.206999999999979</v>
      </c>
      <c r="BB196" s="18">
        <v>97.238000000000014</v>
      </c>
      <c r="BC196" s="18">
        <v>97.427000000000021</v>
      </c>
      <c r="BD196" s="18">
        <v>97.337999999999965</v>
      </c>
      <c r="BE196" s="18">
        <v>97.890000000000015</v>
      </c>
      <c r="BF196" s="21"/>
    </row>
    <row r="197" spans="1:58">
      <c r="A197" s="16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  <c r="AL197" s="18"/>
      <c r="AM197" s="18"/>
      <c r="AN197" s="18"/>
      <c r="AO197" s="18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  <c r="BA197" s="18"/>
      <c r="BB197" s="18"/>
      <c r="BC197" s="18"/>
      <c r="BD197" s="18"/>
      <c r="BE197" s="18"/>
      <c r="BF197" s="21"/>
    </row>
    <row r="198" spans="1:58">
      <c r="A198" s="16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  <c r="AL198" s="18"/>
      <c r="AM198" s="18"/>
      <c r="AN198" s="18"/>
      <c r="AO198" s="18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  <c r="BA198" s="18"/>
      <c r="BB198" s="18"/>
      <c r="BC198" s="18"/>
      <c r="BD198" s="18"/>
      <c r="BE198" s="18"/>
      <c r="BF198" s="21"/>
    </row>
    <row r="199" spans="1:58">
      <c r="A199" s="16" t="s">
        <v>18</v>
      </c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</row>
    <row r="200" spans="1:58">
      <c r="A200" s="16" t="s">
        <v>1</v>
      </c>
      <c r="B200" s="16">
        <v>76.351496656460242</v>
      </c>
      <c r="C200" s="16">
        <v>76.864989509109421</v>
      </c>
      <c r="D200" s="16">
        <v>76.431823378999226</v>
      </c>
      <c r="E200" s="16">
        <v>78.071517155849534</v>
      </c>
      <c r="F200" s="16">
        <v>75.755378543831128</v>
      </c>
      <c r="G200" s="16">
        <v>76.167136631632914</v>
      </c>
      <c r="H200" s="16">
        <v>76.341685272471665</v>
      </c>
      <c r="I200" s="16">
        <v>76.631347041544288</v>
      </c>
      <c r="J200" s="16">
        <v>76.023709659224906</v>
      </c>
      <c r="K200" s="16">
        <v>73.598603197941557</v>
      </c>
      <c r="L200" s="16">
        <v>75.734664617479297</v>
      </c>
      <c r="M200" s="16">
        <v>76.391580423040423</v>
      </c>
      <c r="N200" s="16">
        <v>74.735658506896087</v>
      </c>
      <c r="O200" s="16">
        <v>75.789102451066825</v>
      </c>
      <c r="P200" s="16">
        <v>76.708544770011471</v>
      </c>
      <c r="Q200" s="16">
        <v>75.780478116055718</v>
      </c>
      <c r="R200" s="16">
        <v>76.633299829747088</v>
      </c>
      <c r="S200" s="16">
        <v>76.403270874424734</v>
      </c>
      <c r="T200" s="16">
        <v>77.130465240862094</v>
      </c>
      <c r="U200" s="16">
        <v>71.728762579701481</v>
      </c>
      <c r="V200" s="16">
        <v>74.913095640938877</v>
      </c>
      <c r="W200" s="16">
        <v>76.28881860006571</v>
      </c>
      <c r="X200" s="16">
        <v>77.685950413223139</v>
      </c>
      <c r="Y200" s="16">
        <v>77.462186452885717</v>
      </c>
      <c r="Z200" s="16">
        <v>77.568883683658967</v>
      </c>
      <c r="AA200" s="16">
        <v>77.036532085644353</v>
      </c>
      <c r="AB200" s="16">
        <v>77.765333001472641</v>
      </c>
      <c r="AC200" s="16">
        <v>72.96939194741168</v>
      </c>
      <c r="AD200" s="16">
        <v>77.280933348638698</v>
      </c>
      <c r="AE200" s="16">
        <v>76.79973205501247</v>
      </c>
      <c r="AF200" s="16">
        <v>75.557227984082147</v>
      </c>
      <c r="AG200" s="16">
        <v>75.770417609545376</v>
      </c>
      <c r="AH200" s="16">
        <v>76.777856782184855</v>
      </c>
      <c r="AI200" s="16">
        <v>76.594078181199805</v>
      </c>
      <c r="AJ200" s="16">
        <v>76.742911504973847</v>
      </c>
      <c r="AK200" s="16">
        <v>75.682806519902798</v>
      </c>
      <c r="AL200" s="16">
        <v>76.937174392026861</v>
      </c>
      <c r="AM200" s="16">
        <v>76.385801362495513</v>
      </c>
      <c r="AN200" s="16">
        <v>77.245754460762711</v>
      </c>
      <c r="AO200" s="16">
        <v>76.685248270878489</v>
      </c>
      <c r="AP200" s="16">
        <v>75.831588025132433</v>
      </c>
      <c r="AQ200" s="16">
        <v>76.969871940280029</v>
      </c>
      <c r="AR200" s="16">
        <v>76.832263036218833</v>
      </c>
      <c r="AS200" s="16">
        <v>76.632120589669384</v>
      </c>
      <c r="AT200" s="16">
        <v>76.315195071868573</v>
      </c>
      <c r="AU200" s="16">
        <v>77.091837781287822</v>
      </c>
      <c r="AV200" s="16">
        <v>76.472282513655571</v>
      </c>
      <c r="AW200" s="16">
        <v>77.012376674170824</v>
      </c>
      <c r="AX200" s="16">
        <v>76.599112061169109</v>
      </c>
      <c r="AY200" s="16">
        <v>75.252321784487521</v>
      </c>
      <c r="AZ200" s="16">
        <v>77.473965066134426</v>
      </c>
      <c r="BA200" s="16">
        <v>77.788518506969368</v>
      </c>
      <c r="BB200" s="16">
        <v>76.172895370122788</v>
      </c>
      <c r="BC200" s="16">
        <v>76.596836605869001</v>
      </c>
      <c r="BD200" s="16">
        <v>77.244241714438374</v>
      </c>
      <c r="BE200" s="16">
        <v>76.153846153846132</v>
      </c>
      <c r="BF200" s="19"/>
    </row>
    <row r="201" spans="1:58">
      <c r="A201" s="16" t="s">
        <v>2</v>
      </c>
      <c r="B201" s="16">
        <v>0.26215809361911291</v>
      </c>
      <c r="C201" s="16">
        <v>0.19943079128321248</v>
      </c>
      <c r="D201" s="16">
        <v>0.24322807309315433</v>
      </c>
      <c r="E201" s="16">
        <v>0.25113683340223236</v>
      </c>
      <c r="F201" s="16">
        <v>0.32110709439512747</v>
      </c>
      <c r="G201" s="16">
        <v>0.262496795693412</v>
      </c>
      <c r="H201" s="16">
        <v>0.29459191267675511</v>
      </c>
      <c r="I201" s="16">
        <v>0.23080151070079732</v>
      </c>
      <c r="J201" s="16">
        <v>0.32405935618840559</v>
      </c>
      <c r="K201" s="16">
        <v>0.31040045743225303</v>
      </c>
      <c r="L201" s="16">
        <v>0.33007044941154629</v>
      </c>
      <c r="M201" s="16">
        <v>0.30717849338226189</v>
      </c>
      <c r="N201" s="16">
        <v>0.28677828325029148</v>
      </c>
      <c r="O201" s="16">
        <v>0.35267148651031566</v>
      </c>
      <c r="P201" s="16">
        <v>0.26907022425928967</v>
      </c>
      <c r="Q201" s="16">
        <v>0.30251484563594327</v>
      </c>
      <c r="R201" s="16">
        <v>0.25948185678242502</v>
      </c>
      <c r="S201" s="16">
        <v>0.34824950690335316</v>
      </c>
      <c r="T201" s="16">
        <v>0.28742737050315253</v>
      </c>
      <c r="U201" s="16">
        <v>0.29871962587942019</v>
      </c>
      <c r="V201" s="16">
        <v>0.3701766798945868</v>
      </c>
      <c r="W201" s="16">
        <v>0.351215905356556</v>
      </c>
      <c r="X201" s="16">
        <v>0.24325588648058633</v>
      </c>
      <c r="Y201" s="16">
        <v>0.21398970761698971</v>
      </c>
      <c r="Z201" s="16">
        <v>0.28560274507386624</v>
      </c>
      <c r="AA201" s="16">
        <v>0.28816657887398139</v>
      </c>
      <c r="AB201" s="16">
        <v>0.20533880903490762</v>
      </c>
      <c r="AC201" s="16">
        <v>0.2886195562859491</v>
      </c>
      <c r="AD201" s="16">
        <v>0.2045352562430213</v>
      </c>
      <c r="AE201" s="16">
        <v>0.21875196248770176</v>
      </c>
      <c r="AF201" s="16">
        <v>0.28763479659374419</v>
      </c>
      <c r="AG201" s="16">
        <v>0.34457930466982106</v>
      </c>
      <c r="AH201" s="16">
        <v>0.28029389639430763</v>
      </c>
      <c r="AI201" s="16">
        <v>0.25868021560119958</v>
      </c>
      <c r="AJ201" s="16">
        <v>0.275060492627138</v>
      </c>
      <c r="AK201" s="16">
        <v>0.29199820629673284</v>
      </c>
      <c r="AL201" s="16">
        <v>0.27593023495253594</v>
      </c>
      <c r="AM201" s="16">
        <v>0.27352353634175081</v>
      </c>
      <c r="AN201" s="16">
        <v>0.30131286318961187</v>
      </c>
      <c r="AO201" s="16">
        <v>0.27253019510684423</v>
      </c>
      <c r="AP201" s="16">
        <v>0.26384953390004517</v>
      </c>
      <c r="AQ201" s="16">
        <v>0.28663930876621369</v>
      </c>
      <c r="AR201" s="16">
        <v>0.34318006678653989</v>
      </c>
      <c r="AS201" s="16">
        <v>0.30603882024628343</v>
      </c>
      <c r="AT201" s="16">
        <v>0.26283367556468168</v>
      </c>
      <c r="AU201" s="16">
        <v>0.30974994358858637</v>
      </c>
      <c r="AV201" s="16">
        <v>0.38369353892997854</v>
      </c>
      <c r="AW201" s="16">
        <v>0.22616219356578932</v>
      </c>
      <c r="AX201" s="16">
        <v>0.25076050316533743</v>
      </c>
      <c r="AY201" s="16">
        <v>0.29154828039523351</v>
      </c>
      <c r="AZ201" s="16">
        <v>0.28853015088368827</v>
      </c>
      <c r="BA201" s="16">
        <v>0.2941573897949214</v>
      </c>
      <c r="BB201" s="16">
        <v>0.30954976449536181</v>
      </c>
      <c r="BC201" s="16">
        <v>0.31408131216192631</v>
      </c>
      <c r="BD201" s="16">
        <v>0.306149705151123</v>
      </c>
      <c r="BE201" s="16">
        <v>0.30033711308611699</v>
      </c>
      <c r="BF201" s="19"/>
    </row>
    <row r="202" spans="1:58">
      <c r="A202" s="16" t="s">
        <v>3</v>
      </c>
      <c r="B202" s="16">
        <v>12.00909360887241</v>
      </c>
      <c r="C202" s="16">
        <v>12.042711427799821</v>
      </c>
      <c r="D202" s="16">
        <v>12.002369914558345</v>
      </c>
      <c r="E202" s="16">
        <v>12.000826787928897</v>
      </c>
      <c r="F202" s="16">
        <v>11.83849348981262</v>
      </c>
      <c r="G202" s="16">
        <v>12.017431427839018</v>
      </c>
      <c r="H202" s="16">
        <v>12.009013478872076</v>
      </c>
      <c r="I202" s="16">
        <v>12.123373898447335</v>
      </c>
      <c r="J202" s="16">
        <v>11.993272691846213</v>
      </c>
      <c r="K202" s="16">
        <v>11.508301170128041</v>
      </c>
      <c r="L202" s="16">
        <v>12.08676726938906</v>
      </c>
      <c r="M202" s="16">
        <v>12.100564878571721</v>
      </c>
      <c r="N202" s="16">
        <v>11.874477764367281</v>
      </c>
      <c r="O202" s="16">
        <v>12.030246766313649</v>
      </c>
      <c r="P202" s="16">
        <v>12.129644786380753</v>
      </c>
      <c r="Q202" s="16">
        <v>11.966142782932868</v>
      </c>
      <c r="R202" s="16">
        <v>12.083854690160205</v>
      </c>
      <c r="S202" s="16">
        <v>12.020258053911903</v>
      </c>
      <c r="T202" s="16">
        <v>12.207936704166155</v>
      </c>
      <c r="U202" s="16">
        <v>10.881634923414467</v>
      </c>
      <c r="V202" s="16">
        <v>11.782077706340173</v>
      </c>
      <c r="W202" s="16">
        <v>11.95982582977325</v>
      </c>
      <c r="X202" s="16">
        <v>12.350953791777117</v>
      </c>
      <c r="Y202" s="16">
        <v>12.201588743097526</v>
      </c>
      <c r="Z202" s="16">
        <v>12.217222461936752</v>
      </c>
      <c r="AA202" s="16">
        <v>12.148441938049352</v>
      </c>
      <c r="AB202" s="16">
        <v>12.267438242797587</v>
      </c>
      <c r="AC202" s="16">
        <v>11.566351684470009</v>
      </c>
      <c r="AD202" s="16">
        <v>12.170891293685496</v>
      </c>
      <c r="AE202" s="16">
        <v>12.278369722216409</v>
      </c>
      <c r="AF202" s="16">
        <v>11.903338213159033</v>
      </c>
      <c r="AG202" s="16">
        <v>11.975930878420082</v>
      </c>
      <c r="AH202" s="16">
        <v>12.10519265052916</v>
      </c>
      <c r="AI202" s="16">
        <v>12.081705846585113</v>
      </c>
      <c r="AJ202" s="16">
        <v>12.149194465700166</v>
      </c>
      <c r="AK202" s="16">
        <v>11.938555234589275</v>
      </c>
      <c r="AL202" s="16">
        <v>12.137841566624799</v>
      </c>
      <c r="AM202" s="16">
        <v>12.199969267018391</v>
      </c>
      <c r="AN202" s="16">
        <v>12.216494317075421</v>
      </c>
      <c r="AO202" s="16">
        <v>12.0863012284505</v>
      </c>
      <c r="AP202" s="16">
        <v>11.937908094123443</v>
      </c>
      <c r="AQ202" s="16">
        <v>12.059472501185736</v>
      </c>
      <c r="AR202" s="16">
        <v>12.211661957359361</v>
      </c>
      <c r="AS202" s="16">
        <v>12.163746330127708</v>
      </c>
      <c r="AT202" s="16">
        <v>12.013347022587267</v>
      </c>
      <c r="AU202" s="16">
        <v>12.095632730927813</v>
      </c>
      <c r="AV202" s="16">
        <v>12.050857395615813</v>
      </c>
      <c r="AW202" s="16">
        <v>12.084115736946394</v>
      </c>
      <c r="AX202" s="16">
        <v>12.107415933569017</v>
      </c>
      <c r="AY202" s="16">
        <v>11.868665450998687</v>
      </c>
      <c r="AZ202" s="16">
        <v>12.176179198941023</v>
      </c>
      <c r="BA202" s="16">
        <v>12.150882991882089</v>
      </c>
      <c r="BB202" s="16">
        <v>12.05495793825459</v>
      </c>
      <c r="BC202" s="16">
        <v>12.026440309154545</v>
      </c>
      <c r="BD202" s="16">
        <v>12.177155889786111</v>
      </c>
      <c r="BE202" s="16">
        <v>11.980794769639388</v>
      </c>
      <c r="BF202" s="19"/>
    </row>
    <row r="203" spans="1:58">
      <c r="A203" s="16" t="s">
        <v>4</v>
      </c>
      <c r="B203" s="16">
        <v>0</v>
      </c>
      <c r="C203" s="16">
        <v>9.3483183414005844E-3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5.1573507720554107E-3</v>
      </c>
      <c r="M203" s="16">
        <v>0</v>
      </c>
      <c r="N203" s="16">
        <v>1.0315765584542858E-3</v>
      </c>
      <c r="O203" s="16">
        <v>0</v>
      </c>
      <c r="P203" s="16">
        <v>0</v>
      </c>
      <c r="Q203" s="16">
        <v>0</v>
      </c>
      <c r="R203" s="16">
        <v>0</v>
      </c>
      <c r="S203" s="16">
        <v>2.6709401709401712E-2</v>
      </c>
      <c r="T203" s="16">
        <v>0</v>
      </c>
      <c r="U203" s="16">
        <v>0</v>
      </c>
      <c r="V203" s="16">
        <v>0</v>
      </c>
      <c r="W203" s="16">
        <v>2.4646730200460067E-2</v>
      </c>
      <c r="X203" s="16">
        <v>1.1435105774728414E-2</v>
      </c>
      <c r="Y203" s="16">
        <v>1.1482374555057984E-2</v>
      </c>
      <c r="Z203" s="16">
        <v>2.5683700096570707E-2</v>
      </c>
      <c r="AA203" s="16">
        <v>8.2628409712969583E-3</v>
      </c>
      <c r="AB203" s="16">
        <v>0</v>
      </c>
      <c r="AC203" s="16">
        <v>0</v>
      </c>
      <c r="AD203" s="16">
        <v>9.3919250315673032E-3</v>
      </c>
      <c r="AE203" s="16">
        <v>1.151326118356325E-2</v>
      </c>
      <c r="AF203" s="16">
        <v>0</v>
      </c>
      <c r="AG203" s="16">
        <v>0</v>
      </c>
      <c r="AH203" s="16">
        <v>0</v>
      </c>
      <c r="AI203" s="16">
        <v>1.8550772433552163E-2</v>
      </c>
      <c r="AJ203" s="16">
        <v>1.0340620023576615E-2</v>
      </c>
      <c r="AK203" s="16">
        <v>0</v>
      </c>
      <c r="AL203" s="16">
        <v>0</v>
      </c>
      <c r="AM203" s="16">
        <v>1.2293192644573068E-2</v>
      </c>
      <c r="AN203" s="16">
        <v>0</v>
      </c>
      <c r="AO203" s="16">
        <v>5.1615567255084132E-3</v>
      </c>
      <c r="AP203" s="16">
        <v>0</v>
      </c>
      <c r="AQ203" s="16">
        <v>0</v>
      </c>
      <c r="AR203" s="16">
        <v>1.438479321859748E-2</v>
      </c>
      <c r="AS203" s="16">
        <v>2.0748394592968373E-3</v>
      </c>
      <c r="AT203" s="16">
        <v>0</v>
      </c>
      <c r="AU203" s="16">
        <v>6.1539723891772136E-3</v>
      </c>
      <c r="AV203" s="16">
        <v>6.1720140310452315E-3</v>
      </c>
      <c r="AW203" s="16">
        <v>0</v>
      </c>
      <c r="AX203" s="16">
        <v>1.7471018663158755E-2</v>
      </c>
      <c r="AY203" s="16">
        <v>3.1805266952207294E-3</v>
      </c>
      <c r="AZ203" s="16">
        <v>0</v>
      </c>
      <c r="BA203" s="16">
        <v>0</v>
      </c>
      <c r="BB203" s="16">
        <v>0</v>
      </c>
      <c r="BC203" s="16">
        <v>0</v>
      </c>
      <c r="BD203" s="16">
        <v>0</v>
      </c>
      <c r="BE203" s="16">
        <v>2.043109612830728E-3</v>
      </c>
      <c r="BF203" s="19"/>
    </row>
    <row r="204" spans="1:58">
      <c r="A204" s="16" t="s">
        <v>5</v>
      </c>
      <c r="B204" s="16">
        <v>1.3599451106491482</v>
      </c>
      <c r="C204" s="16">
        <v>1.619336477138168</v>
      </c>
      <c r="D204" s="16">
        <v>2.1381202835581981</v>
      </c>
      <c r="E204" s="16">
        <v>1.124431583298884</v>
      </c>
      <c r="F204" s="16">
        <v>2.6009674646005325</v>
      </c>
      <c r="G204" s="16">
        <v>1.6631632914637275</v>
      </c>
      <c r="H204" s="16">
        <v>1.208343669891673</v>
      </c>
      <c r="I204" s="16">
        <v>2.3762064624422998</v>
      </c>
      <c r="J204" s="16">
        <v>2.23662486027504</v>
      </c>
      <c r="K204" s="16">
        <v>3.8105740366354226</v>
      </c>
      <c r="L204" s="16">
        <v>2.1299858688588849</v>
      </c>
      <c r="M204" s="16">
        <v>1.998721807611429</v>
      </c>
      <c r="N204" s="16">
        <v>3.1132980534150345</v>
      </c>
      <c r="O204" s="16">
        <v>1.409648676963291</v>
      </c>
      <c r="P204" s="16">
        <v>1.1192502864625966</v>
      </c>
      <c r="Q204" s="16">
        <v>1.3791417541786777</v>
      </c>
      <c r="R204" s="16">
        <v>1.4194580623987203</v>
      </c>
      <c r="S204" s="16">
        <v>1.720701840894149</v>
      </c>
      <c r="T204" s="16">
        <v>1.0446285078501671</v>
      </c>
      <c r="U204" s="16">
        <v>5.68803370381434</v>
      </c>
      <c r="V204" s="16">
        <v>3.1367602875278151</v>
      </c>
      <c r="W204" s="16">
        <v>1.7838070982582974</v>
      </c>
      <c r="X204" s="16">
        <v>1.3462238162066633</v>
      </c>
      <c r="Y204" s="16">
        <v>1.8653639390807835</v>
      </c>
      <c r="Z204" s="16">
        <v>0.89071071934907187</v>
      </c>
      <c r="AA204" s="16">
        <v>1.4387671841270826</v>
      </c>
      <c r="AB204" s="16">
        <v>1.4850766390807457</v>
      </c>
      <c r="AC204" s="16">
        <v>4.6559161873459329</v>
      </c>
      <c r="AD204" s="16">
        <v>1.9211704425683782</v>
      </c>
      <c r="AE204" s="16">
        <v>1.8525883904460867</v>
      </c>
      <c r="AF204" s="16">
        <v>1.7227159322872638</v>
      </c>
      <c r="AG204" s="16">
        <v>2.0571898786257972</v>
      </c>
      <c r="AH204" s="16">
        <v>1.5467688914994695</v>
      </c>
      <c r="AI204" s="16">
        <v>1.6757531098308787</v>
      </c>
      <c r="AJ204" s="16">
        <v>1.6524310797675432</v>
      </c>
      <c r="AK204" s="16">
        <v>3.5415211020846589</v>
      </c>
      <c r="AL204" s="16">
        <v>1.3683256800444785</v>
      </c>
      <c r="AM204" s="16">
        <v>1.6093838037186909</v>
      </c>
      <c r="AN204" s="16">
        <v>1.0402467895831837</v>
      </c>
      <c r="AO204" s="16">
        <v>1.8209972127593681</v>
      </c>
      <c r="AP204" s="16">
        <v>2.2771138762268488</v>
      </c>
      <c r="AQ204" s="16">
        <v>1.6631266368341817</v>
      </c>
      <c r="AR204" s="16">
        <v>1.3963524274338552</v>
      </c>
      <c r="AS204" s="16">
        <v>1.4886973120454807</v>
      </c>
      <c r="AT204" s="16">
        <v>1.7186858316221763</v>
      </c>
      <c r="AU204" s="16">
        <v>0.9446347617387022</v>
      </c>
      <c r="AV204" s="16">
        <v>2.0131052431259193</v>
      </c>
      <c r="AW204" s="16">
        <v>1.6588685665674181</v>
      </c>
      <c r="AX204" s="16">
        <v>1.3832935953300991</v>
      </c>
      <c r="AY204" s="16">
        <v>2.3069420296001022</v>
      </c>
      <c r="AZ204" s="16">
        <v>1.170667135485072</v>
      </c>
      <c r="BA204" s="16">
        <v>0.69953329799286967</v>
      </c>
      <c r="BB204" s="16">
        <v>1.6536744893971489</v>
      </c>
      <c r="BC204" s="16">
        <v>1.6863908362158331</v>
      </c>
      <c r="BD204" s="16">
        <v>1.0139924798126121</v>
      </c>
      <c r="BE204" s="16">
        <v>1.5926039432015524</v>
      </c>
      <c r="BF204" s="19"/>
    </row>
    <row r="205" spans="1:58">
      <c r="A205" s="16" t="s">
        <v>6</v>
      </c>
      <c r="B205" s="16">
        <v>3.3793816755588776E-2</v>
      </c>
      <c r="C205" s="16">
        <v>3.9470677441469135E-2</v>
      </c>
      <c r="D205" s="16">
        <v>4.1577448391992185E-2</v>
      </c>
      <c r="E205" s="16">
        <v>0</v>
      </c>
      <c r="F205" s="16">
        <v>3.2110709439512747E-2</v>
      </c>
      <c r="G205" s="16">
        <v>4.8192771084337352E-2</v>
      </c>
      <c r="H205" s="16">
        <v>1.9639460845117012E-2</v>
      </c>
      <c r="I205" s="16">
        <v>4.4062106588334038E-2</v>
      </c>
      <c r="J205" s="16">
        <v>4.204567596115389E-2</v>
      </c>
      <c r="K205" s="16">
        <v>0.10618963017419182</v>
      </c>
      <c r="L205" s="16">
        <v>5.0542037566143026E-2</v>
      </c>
      <c r="M205" s="16">
        <v>5.5663216921617929E-2</v>
      </c>
      <c r="N205" s="16">
        <v>6.3957746624165715E-2</v>
      </c>
      <c r="O205" s="16">
        <v>1.0372690779715164E-2</v>
      </c>
      <c r="P205" s="16">
        <v>0</v>
      </c>
      <c r="Q205" s="16">
        <v>1.8334233068845046E-2</v>
      </c>
      <c r="R205" s="16">
        <v>3.487107956759862E-2</v>
      </c>
      <c r="S205" s="16">
        <v>6.1637080867850118E-3</v>
      </c>
      <c r="T205" s="16">
        <v>2.3694729468001819E-2</v>
      </c>
      <c r="U205" s="16">
        <v>0.10094663219373512</v>
      </c>
      <c r="V205" s="16">
        <v>5.9474369622953008E-2</v>
      </c>
      <c r="W205" s="16">
        <v>3.4916201117318434E-2</v>
      </c>
      <c r="X205" s="16">
        <v>0</v>
      </c>
      <c r="Y205" s="16">
        <v>5.4280316078455931E-2</v>
      </c>
      <c r="Z205" s="16">
        <v>8.2187840309026258E-3</v>
      </c>
      <c r="AA205" s="16">
        <v>2.0657102428242393E-2</v>
      </c>
      <c r="AB205" s="16">
        <v>0</v>
      </c>
      <c r="AC205" s="16">
        <v>6.1626951520131465E-2</v>
      </c>
      <c r="AD205" s="16">
        <v>4.9046719609295922E-2</v>
      </c>
      <c r="AE205" s="16">
        <v>7.9546168177346097E-2</v>
      </c>
      <c r="AF205" s="16">
        <v>7.5259283696571061E-2</v>
      </c>
      <c r="AG205" s="16">
        <v>3.3943632997325661E-2</v>
      </c>
      <c r="AH205" s="16">
        <v>7.3164950897043529E-2</v>
      </c>
      <c r="AI205" s="16">
        <v>4.1223938741227033E-2</v>
      </c>
      <c r="AJ205" s="16">
        <v>4.3430604099021788E-2</v>
      </c>
      <c r="AK205" s="16">
        <v>6.778529789031297E-2</v>
      </c>
      <c r="AL205" s="16">
        <v>3.500607458353068E-2</v>
      </c>
      <c r="AM205" s="16">
        <v>3.995287609486247E-2</v>
      </c>
      <c r="AN205" s="16">
        <v>1.1273610527502484E-2</v>
      </c>
      <c r="AO205" s="16">
        <v>4.232476514916899E-2</v>
      </c>
      <c r="AP205" s="16">
        <v>4.4146030963820776E-2</v>
      </c>
      <c r="AQ205" s="16">
        <v>4.2274142659765319E-2</v>
      </c>
      <c r="AR205" s="16">
        <v>6.2676599023889015E-2</v>
      </c>
      <c r="AS205" s="16">
        <v>3.7347110267343067E-2</v>
      </c>
      <c r="AT205" s="16">
        <v>5.8521560574948651E-2</v>
      </c>
      <c r="AU205" s="16">
        <v>1.2307944778354427E-2</v>
      </c>
      <c r="AV205" s="16">
        <v>2.983140115005195E-2</v>
      </c>
      <c r="AW205" s="16">
        <v>2.5936031372223545E-2</v>
      </c>
      <c r="AX205" s="16">
        <v>1.027706980185809E-3</v>
      </c>
      <c r="AY205" s="16">
        <v>3.9226495907722328E-2</v>
      </c>
      <c r="AZ205" s="16">
        <v>2.999058915995326E-2</v>
      </c>
      <c r="BA205" s="16">
        <v>0</v>
      </c>
      <c r="BB205" s="16">
        <v>3.9079372261872927E-2</v>
      </c>
      <c r="BC205" s="16">
        <v>4.310919970849969E-2</v>
      </c>
      <c r="BD205" s="16">
        <v>0</v>
      </c>
      <c r="BE205" s="16">
        <v>3.0646644192460922E-3</v>
      </c>
      <c r="BF205" s="19"/>
    </row>
    <row r="206" spans="1:58">
      <c r="A206" s="16" t="s">
        <v>7</v>
      </c>
      <c r="B206" s="16">
        <v>3.3793816755588776E-2</v>
      </c>
      <c r="C206" s="16">
        <v>6.0244718200137111E-2</v>
      </c>
      <c r="D206" s="16">
        <v>0.16942810219736817</v>
      </c>
      <c r="E206" s="16">
        <v>4.1339396444811912E-3</v>
      </c>
      <c r="F206" s="16">
        <v>0.20613003801493668</v>
      </c>
      <c r="G206" s="16">
        <v>5.4345039733401691E-2</v>
      </c>
      <c r="H206" s="16">
        <v>3.4110642520466389E-2</v>
      </c>
      <c r="I206" s="16">
        <v>0.11644985312631137</v>
      </c>
      <c r="J206" s="16">
        <v>4.7173197419831191E-2</v>
      </c>
      <c r="K206" s="16">
        <v>0.29610569952418875</v>
      </c>
      <c r="L206" s="16">
        <v>0.125839358838152</v>
      </c>
      <c r="M206" s="16">
        <v>1.9585205953902604E-2</v>
      </c>
      <c r="N206" s="16">
        <v>0.16608382591114002</v>
      </c>
      <c r="O206" s="16">
        <v>6.3273413756262512E-2</v>
      </c>
      <c r="P206" s="16">
        <v>8.1846456048453135E-3</v>
      </c>
      <c r="Q206" s="16">
        <v>3.8705603145339551E-2</v>
      </c>
      <c r="R206" s="16">
        <v>2.051239974564625E-3</v>
      </c>
      <c r="S206" s="16">
        <v>9.9646614069691011E-2</v>
      </c>
      <c r="T206" s="16">
        <v>0</v>
      </c>
      <c r="U206" s="16">
        <v>0.57271762754812994</v>
      </c>
      <c r="V206" s="16">
        <v>0.18355020969842392</v>
      </c>
      <c r="W206" s="16">
        <v>7.3940190601380198E-2</v>
      </c>
      <c r="X206" s="16">
        <v>2.0791101408597117E-2</v>
      </c>
      <c r="Y206" s="16">
        <v>6.471883840123592E-2</v>
      </c>
      <c r="Z206" s="16">
        <v>5.1367400193141404E-3</v>
      </c>
      <c r="AA206" s="16">
        <v>5.5774176556254461E-2</v>
      </c>
      <c r="AB206" s="16">
        <v>1.5555970381432393E-2</v>
      </c>
      <c r="AC206" s="16">
        <v>0.33792111750205422</v>
      </c>
      <c r="AD206" s="16">
        <v>9.7049891992862139E-2</v>
      </c>
      <c r="AE206" s="16">
        <v>6.1752946348202893E-2</v>
      </c>
      <c r="AF206" s="16">
        <v>7.2166436421369509E-2</v>
      </c>
      <c r="AG206" s="16">
        <v>0.11314544332441887</v>
      </c>
      <c r="AH206" s="16">
        <v>3.9158706113910619E-2</v>
      </c>
      <c r="AI206" s="16">
        <v>4.9468726489472439E-2</v>
      </c>
      <c r="AJ206" s="16">
        <v>9.8235890223977829E-2</v>
      </c>
      <c r="AK206" s="16">
        <v>0.13348489430707783</v>
      </c>
      <c r="AL206" s="16">
        <v>4.4272388443877028E-2</v>
      </c>
      <c r="AM206" s="16">
        <v>1.8439788966859601E-2</v>
      </c>
      <c r="AN206" s="16">
        <v>0</v>
      </c>
      <c r="AO206" s="16">
        <v>7.0197171466914426E-2</v>
      </c>
      <c r="AP206" s="16">
        <v>7.8025543098846031E-2</v>
      </c>
      <c r="AQ206" s="16">
        <v>4.949167921143257E-2</v>
      </c>
      <c r="AR206" s="16">
        <v>5.240174672489082E-2</v>
      </c>
      <c r="AS206" s="16">
        <v>4.5646468104530415E-2</v>
      </c>
      <c r="AT206" s="16">
        <v>9.3429158110882926E-2</v>
      </c>
      <c r="AU206" s="16">
        <v>5.128310324314345E-3</v>
      </c>
      <c r="AV206" s="16">
        <v>1.9544711098309898E-2</v>
      </c>
      <c r="AW206" s="16">
        <v>7.6770652861781682E-2</v>
      </c>
      <c r="AX206" s="16">
        <v>5.2413055989476265E-2</v>
      </c>
      <c r="AY206" s="16">
        <v>7.9513167380518224E-2</v>
      </c>
      <c r="AZ206" s="16">
        <v>5.1707912344747002E-3</v>
      </c>
      <c r="BA206" s="16">
        <v>0</v>
      </c>
      <c r="BB206" s="16">
        <v>7.6101935457331474E-2</v>
      </c>
      <c r="BC206" s="16">
        <v>3.9003561641023525E-2</v>
      </c>
      <c r="BD206" s="16">
        <v>0</v>
      </c>
      <c r="BE206" s="16">
        <v>2.2474205741138006E-2</v>
      </c>
      <c r="BF206" s="19"/>
    </row>
    <row r="207" spans="1:58">
      <c r="A207" s="16" t="s">
        <v>8</v>
      </c>
      <c r="B207" s="16">
        <v>0.69533338112256904</v>
      </c>
      <c r="C207" s="16">
        <v>0.79356835698111639</v>
      </c>
      <c r="D207" s="16">
        <v>1.0342390287508056</v>
      </c>
      <c r="E207" s="16">
        <v>0.44336502687060775</v>
      </c>
      <c r="F207" s="16">
        <v>1.2875358655907854</v>
      </c>
      <c r="G207" s="16">
        <v>0.8531145860035888</v>
      </c>
      <c r="H207" s="16">
        <v>0.44757297610187707</v>
      </c>
      <c r="I207" s="16">
        <v>1.0291649181703735</v>
      </c>
      <c r="J207" s="16">
        <v>0.65222072954375299</v>
      </c>
      <c r="K207" s="16">
        <v>1.7899079009169063</v>
      </c>
      <c r="L207" s="16">
        <v>0.95823577344789534</v>
      </c>
      <c r="M207" s="16">
        <v>0.54117016451572986</v>
      </c>
      <c r="N207" s="16">
        <v>1.2533655185219574</v>
      </c>
      <c r="O207" s="16">
        <v>0.59954152706753649</v>
      </c>
      <c r="P207" s="16">
        <v>0.54427893272221328</v>
      </c>
      <c r="Q207" s="16">
        <v>0.66410666449372069</v>
      </c>
      <c r="R207" s="16">
        <v>0.52409181350126166</v>
      </c>
      <c r="S207" s="16">
        <v>0.90401051939513499</v>
      </c>
      <c r="T207" s="16">
        <v>0.47801541187621072</v>
      </c>
      <c r="U207" s="16">
        <v>3.6660108569132985</v>
      </c>
      <c r="V207" s="16">
        <v>1.2633176444047949</v>
      </c>
      <c r="W207" s="16">
        <v>0.79691094314820887</v>
      </c>
      <c r="X207" s="16">
        <v>0.56135973803212225</v>
      </c>
      <c r="Y207" s="16">
        <v>0.74426664161421296</v>
      </c>
      <c r="Z207" s="16">
        <v>0.42943146561466211</v>
      </c>
      <c r="AA207" s="16">
        <v>0.69821006207459291</v>
      </c>
      <c r="AB207" s="16">
        <v>0.42519652375915212</v>
      </c>
      <c r="AC207" s="16">
        <v>1.7820460147904684</v>
      </c>
      <c r="AD207" s="16">
        <v>0.84422970561532762</v>
      </c>
      <c r="AE207" s="16">
        <v>0.79127504134307447</v>
      </c>
      <c r="AF207" s="16">
        <v>0.84022350976308779</v>
      </c>
      <c r="AG207" s="16">
        <v>1.076938901460605</v>
      </c>
      <c r="AH207" s="16">
        <v>0.70794818684885796</v>
      </c>
      <c r="AI207" s="16">
        <v>0.63897105048901892</v>
      </c>
      <c r="AJ207" s="16">
        <v>0.89446363203937707</v>
      </c>
      <c r="AK207" s="16">
        <v>1.0219937220385646</v>
      </c>
      <c r="AL207" s="16">
        <v>0.69806231081275871</v>
      </c>
      <c r="AM207" s="16">
        <v>0.70685857706295141</v>
      </c>
      <c r="AN207" s="16">
        <v>0.52371045268670646</v>
      </c>
      <c r="AO207" s="16">
        <v>0.77526582017136358</v>
      </c>
      <c r="AP207" s="16">
        <v>0.75766908956511014</v>
      </c>
      <c r="AQ207" s="16">
        <v>0.70319427546243785</v>
      </c>
      <c r="AR207" s="16">
        <v>0.75520164397636769</v>
      </c>
      <c r="AS207" s="16">
        <v>0.73449316859108038</v>
      </c>
      <c r="AT207" s="16">
        <v>0.90041067761806959</v>
      </c>
      <c r="AU207" s="16">
        <v>0.53949824611786912</v>
      </c>
      <c r="AV207" s="16">
        <v>0.56473928384063865</v>
      </c>
      <c r="AW207" s="16">
        <v>0.7811932649313732</v>
      </c>
      <c r="AX207" s="16">
        <v>0.56832196004275248</v>
      </c>
      <c r="AY207" s="16">
        <v>0.86616343666511186</v>
      </c>
      <c r="AZ207" s="16">
        <v>0.47881526831235721</v>
      </c>
      <c r="BA207" s="16">
        <v>0.41680958765994175</v>
      </c>
      <c r="BB207" s="16">
        <v>0.83197926736461059</v>
      </c>
      <c r="BC207" s="16">
        <v>0.77699200426986337</v>
      </c>
      <c r="BD207" s="16">
        <v>0.47052538576917563</v>
      </c>
      <c r="BE207" s="16">
        <v>0.61804065788129514</v>
      </c>
      <c r="BF207" s="19"/>
    </row>
    <row r="208" spans="1:58">
      <c r="A208" s="16" t="s">
        <v>9</v>
      </c>
      <c r="B208" s="16">
        <v>2.9287974521510267</v>
      </c>
      <c r="C208" s="16">
        <v>3.0143133140827225</v>
      </c>
      <c r="D208" s="16">
        <v>2.8147932561378717</v>
      </c>
      <c r="E208" s="16">
        <v>2.6260851591566765</v>
      </c>
      <c r="F208" s="16">
        <v>2.3047202742876087</v>
      </c>
      <c r="G208" s="16">
        <v>2.7798000512689054</v>
      </c>
      <c r="H208" s="16">
        <v>3.0461837426610439</v>
      </c>
      <c r="I208" s="16">
        <v>2.7811582039446074</v>
      </c>
      <c r="J208" s="16">
        <v>3.0867679181237362</v>
      </c>
      <c r="K208" s="16">
        <v>2.9569727786967261</v>
      </c>
      <c r="L208" s="16">
        <v>2.8282911633951873</v>
      </c>
      <c r="M208" s="16">
        <v>2.939842493712117</v>
      </c>
      <c r="N208" s="16">
        <v>3.0142667038034232</v>
      </c>
      <c r="O208" s="16">
        <v>3.0838009688093182</v>
      </c>
      <c r="P208" s="16">
        <v>3.0017187755770185</v>
      </c>
      <c r="Q208" s="16">
        <v>4.0579769192377038</v>
      </c>
      <c r="R208" s="16">
        <v>2.7578921458021379</v>
      </c>
      <c r="S208" s="16">
        <v>2.7767504930966473</v>
      </c>
      <c r="T208" s="16">
        <v>2.9546297440969225</v>
      </c>
      <c r="U208" s="16">
        <v>2.8460769872580625</v>
      </c>
      <c r="V208" s="16">
        <v>2.9111678510269581</v>
      </c>
      <c r="W208" s="16">
        <v>2.9196105816628322</v>
      </c>
      <c r="X208" s="16">
        <v>2.3826602214252297</v>
      </c>
      <c r="Y208" s="16">
        <v>2.5845781271203245</v>
      </c>
      <c r="Z208" s="16">
        <v>2.7923318744991668</v>
      </c>
      <c r="AA208" s="16">
        <v>2.7091789834639899</v>
      </c>
      <c r="AB208" s="16">
        <v>3.0147470599215977</v>
      </c>
      <c r="AC208" s="16">
        <v>2.7536976170912082</v>
      </c>
      <c r="AD208" s="16">
        <v>2.8207081511473797</v>
      </c>
      <c r="AE208" s="16">
        <v>2.4303447698394427</v>
      </c>
      <c r="AF208" s="16">
        <v>3.0660425988164706</v>
      </c>
      <c r="AG208" s="16">
        <v>3.0333264760337384</v>
      </c>
      <c r="AH208" s="16">
        <v>2.9070186828247859</v>
      </c>
      <c r="AI208" s="16">
        <v>2.9969803464872049</v>
      </c>
      <c r="AJ208" s="16">
        <v>2.4848509916654606</v>
      </c>
      <c r="AK208" s="16">
        <v>2.2546432929054867</v>
      </c>
      <c r="AL208" s="16">
        <v>2.9405102650165764</v>
      </c>
      <c r="AM208" s="16">
        <v>2.9841725144701123</v>
      </c>
      <c r="AN208" s="16">
        <v>2.9936560318940693</v>
      </c>
      <c r="AO208" s="16">
        <v>2.9379580881593887</v>
      </c>
      <c r="AP208" s="16">
        <v>3.0594226109810685</v>
      </c>
      <c r="AQ208" s="16">
        <v>2.4704596539706758</v>
      </c>
      <c r="AR208" s="16">
        <v>2.3498587207808881</v>
      </c>
      <c r="AS208" s="16">
        <v>2.8809145892336585</v>
      </c>
      <c r="AT208" s="16">
        <v>3.0071868583162211</v>
      </c>
      <c r="AU208" s="16">
        <v>2.4708199142546508</v>
      </c>
      <c r="AV208" s="16">
        <v>2.4328021972369953</v>
      </c>
      <c r="AW208" s="16">
        <v>3.0822379682750465</v>
      </c>
      <c r="AX208" s="16">
        <v>3.0492066102112956</v>
      </c>
      <c r="AY208" s="16">
        <v>2.9462278953394687</v>
      </c>
      <c r="AZ208" s="16">
        <v>2.9359752629347344</v>
      </c>
      <c r="BA208" s="16">
        <v>3.0153731017493532</v>
      </c>
      <c r="BB208" s="16">
        <v>3.126349780949834</v>
      </c>
      <c r="BC208" s="16">
        <v>2.9550329990659665</v>
      </c>
      <c r="BD208" s="16">
        <v>3.0173210873451284</v>
      </c>
      <c r="BE208" s="16">
        <v>2.9533149453468175</v>
      </c>
      <c r="BF208" s="19"/>
    </row>
    <row r="209" spans="1:62">
      <c r="A209" s="16" t="s">
        <v>10</v>
      </c>
      <c r="B209" s="16">
        <v>6.2395674391455271</v>
      </c>
      <c r="C209" s="16">
        <v>5.2932255853085985</v>
      </c>
      <c r="D209" s="16">
        <v>5.0339895640604544</v>
      </c>
      <c r="E209" s="16">
        <v>5.3772219925589093</v>
      </c>
      <c r="F209" s="16">
        <v>5.6131591758941797</v>
      </c>
      <c r="G209" s="16">
        <v>6.1163804152781349</v>
      </c>
      <c r="H209" s="16">
        <v>6.5420077730918704</v>
      </c>
      <c r="I209" s="16">
        <v>4.6307175828787246</v>
      </c>
      <c r="J209" s="16">
        <v>5.5674627998318158</v>
      </c>
      <c r="K209" s="16">
        <v>5.4646817374257184</v>
      </c>
      <c r="L209" s="16">
        <v>5.6751487895697732</v>
      </c>
      <c r="M209" s="16">
        <v>5.624046509710138</v>
      </c>
      <c r="N209" s="16">
        <v>5.3611033742869232</v>
      </c>
      <c r="O209" s="16">
        <v>6.510938002427209</v>
      </c>
      <c r="P209" s="16">
        <v>6.0709608773940102</v>
      </c>
      <c r="Q209" s="16">
        <v>5.6917607993725632</v>
      </c>
      <c r="R209" s="16">
        <v>6.2511538224856933</v>
      </c>
      <c r="S209" s="16">
        <v>5.678829717291257</v>
      </c>
      <c r="T209" s="16">
        <v>5.7815139901924448</v>
      </c>
      <c r="U209" s="16">
        <v>4.1470524613467097</v>
      </c>
      <c r="V209" s="16">
        <v>5.3260323417520326</v>
      </c>
      <c r="W209" s="16">
        <v>5.7467959250739398</v>
      </c>
      <c r="X209" s="16">
        <v>5.3817765996153639</v>
      </c>
      <c r="Y209" s="16">
        <v>4.7693608492781756</v>
      </c>
      <c r="Z209" s="16">
        <v>5.7182189895005013</v>
      </c>
      <c r="AA209" s="16">
        <v>5.4328179386277498</v>
      </c>
      <c r="AB209" s="16">
        <v>4.7787941011760307</v>
      </c>
      <c r="AC209" s="16">
        <v>5.4016023007395244</v>
      </c>
      <c r="AD209" s="16">
        <v>4.548822356955764</v>
      </c>
      <c r="AE209" s="16">
        <v>5.4562391409013848</v>
      </c>
      <c r="AF209" s="16">
        <v>6.326934575970637</v>
      </c>
      <c r="AG209" s="16">
        <v>5.5636700267434689</v>
      </c>
      <c r="AH209" s="16">
        <v>5.4801578714151757</v>
      </c>
      <c r="AI209" s="16">
        <v>5.3848769980727802</v>
      </c>
      <c r="AJ209" s="16">
        <v>5.4836307985026789</v>
      </c>
      <c r="AK209" s="16">
        <v>4.988997924727034</v>
      </c>
      <c r="AL209" s="16">
        <v>5.4259415604472538</v>
      </c>
      <c r="AM209" s="16">
        <v>5.4899349485222562</v>
      </c>
      <c r="AN209" s="16">
        <v>5.635780390066925</v>
      </c>
      <c r="AO209" s="16">
        <v>5.2916279549912248</v>
      </c>
      <c r="AP209" s="16">
        <v>5.3118968420188084</v>
      </c>
      <c r="AQ209" s="16">
        <v>5.6936052626152218</v>
      </c>
      <c r="AR209" s="16">
        <v>5.8330336501412772</v>
      </c>
      <c r="AS209" s="16">
        <v>5.6497878476652872</v>
      </c>
      <c r="AT209" s="16">
        <v>5.503080082135523</v>
      </c>
      <c r="AU209" s="16">
        <v>6.3724384089930046</v>
      </c>
      <c r="AV209" s="16">
        <v>5.9477641879172545</v>
      </c>
      <c r="AW209" s="16">
        <v>5.0502640287993694</v>
      </c>
      <c r="AX209" s="16">
        <v>5.8199046287922371</v>
      </c>
      <c r="AY209" s="16">
        <v>6.1924854755947596</v>
      </c>
      <c r="AZ209" s="16">
        <v>5.3910669410633227</v>
      </c>
      <c r="BA209" s="16">
        <v>5.5494922406893483</v>
      </c>
      <c r="BB209" s="16">
        <v>5.6222875830436649</v>
      </c>
      <c r="BC209" s="16">
        <v>5.3773594588769011</v>
      </c>
      <c r="BD209" s="16">
        <v>5.7284924695391339</v>
      </c>
      <c r="BE209" s="16">
        <v>6.3244458065175184</v>
      </c>
      <c r="BF209" s="19"/>
    </row>
    <row r="210" spans="1:62">
      <c r="A210" s="16" t="s">
        <v>11</v>
      </c>
      <c r="B210" s="16">
        <v>0</v>
      </c>
      <c r="C210" s="16">
        <v>0</v>
      </c>
      <c r="D210" s="16">
        <v>1.4552106937197265E-2</v>
      </c>
      <c r="E210" s="16">
        <v>0</v>
      </c>
      <c r="F210" s="16">
        <v>4.143317347033903E-3</v>
      </c>
      <c r="G210" s="16">
        <v>0</v>
      </c>
      <c r="H210" s="16">
        <v>1.0336558339535268E-3</v>
      </c>
      <c r="I210" s="16">
        <v>0</v>
      </c>
      <c r="J210" s="16">
        <v>0</v>
      </c>
      <c r="K210" s="16">
        <v>0</v>
      </c>
      <c r="L210" s="16">
        <v>0</v>
      </c>
      <c r="M210" s="16">
        <v>1.0308003133632949E-3</v>
      </c>
      <c r="N210" s="16">
        <v>2.7852567078265712E-2</v>
      </c>
      <c r="O210" s="16">
        <v>6.223614467829099E-3</v>
      </c>
      <c r="P210" s="16">
        <v>5.1154035030283205E-3</v>
      </c>
      <c r="Q210" s="16">
        <v>0</v>
      </c>
      <c r="R210" s="16">
        <v>8.2049598982585001E-3</v>
      </c>
      <c r="S210" s="16">
        <v>0</v>
      </c>
      <c r="T210" s="16">
        <v>0</v>
      </c>
      <c r="U210" s="16">
        <v>0</v>
      </c>
      <c r="V210" s="16">
        <v>1.435588232278176E-2</v>
      </c>
      <c r="W210" s="16">
        <v>0</v>
      </c>
      <c r="X210" s="16">
        <v>1.5593326056447839E-2</v>
      </c>
      <c r="Y210" s="16">
        <v>0</v>
      </c>
      <c r="Z210" s="16">
        <v>0</v>
      </c>
      <c r="AA210" s="16">
        <v>0</v>
      </c>
      <c r="AB210" s="16">
        <v>0</v>
      </c>
      <c r="AC210" s="16">
        <v>0</v>
      </c>
      <c r="AD210" s="16">
        <v>0</v>
      </c>
      <c r="AE210" s="16">
        <v>0</v>
      </c>
      <c r="AF210" s="16">
        <v>1.0309490917338501E-3</v>
      </c>
      <c r="AG210" s="16">
        <v>0</v>
      </c>
      <c r="AH210" s="16">
        <v>5.1524613307777131E-3</v>
      </c>
      <c r="AI210" s="16">
        <v>2.2673166307674866E-2</v>
      </c>
      <c r="AJ210" s="16">
        <v>0</v>
      </c>
      <c r="AK210" s="16">
        <v>0</v>
      </c>
      <c r="AL210" s="16">
        <v>2.3680579865329576E-2</v>
      </c>
      <c r="AM210" s="16">
        <v>6.1465963222865341E-3</v>
      </c>
      <c r="AN210" s="16">
        <v>0</v>
      </c>
      <c r="AO210" s="16">
        <v>0</v>
      </c>
      <c r="AP210" s="16">
        <v>4.1066075315182131E-3</v>
      </c>
      <c r="AQ210" s="16">
        <v>0</v>
      </c>
      <c r="AR210" s="16">
        <v>0</v>
      </c>
      <c r="AS210" s="16">
        <v>0</v>
      </c>
      <c r="AT210" s="16">
        <v>2.0533880903490756E-3</v>
      </c>
      <c r="AU210" s="16">
        <v>0</v>
      </c>
      <c r="AV210" s="16">
        <v>1.7487373087961489E-2</v>
      </c>
      <c r="AW210" s="16">
        <v>0</v>
      </c>
      <c r="AX210" s="16">
        <v>1.027706980185809E-3</v>
      </c>
      <c r="AY210" s="16">
        <v>2.4384037996692257E-2</v>
      </c>
      <c r="AZ210" s="16">
        <v>0</v>
      </c>
      <c r="BA210" s="16">
        <v>0</v>
      </c>
      <c r="BB210" s="16">
        <v>0</v>
      </c>
      <c r="BC210" s="16">
        <v>0</v>
      </c>
      <c r="BD210" s="16">
        <v>0</v>
      </c>
      <c r="BE210" s="16">
        <v>3.0646644192460922E-3</v>
      </c>
      <c r="BF210" s="19"/>
    </row>
    <row r="211" spans="1:62">
      <c r="A211" s="16" t="s">
        <v>12</v>
      </c>
      <c r="B211" s="16">
        <v>0.1198144412243602</v>
      </c>
      <c r="C211" s="16">
        <v>8.7250971186405471E-2</v>
      </c>
      <c r="D211" s="16">
        <v>6.9642226056586917E-2</v>
      </c>
      <c r="E211" s="16">
        <v>0.15708970649028525</v>
      </c>
      <c r="F211" s="16">
        <v>0</v>
      </c>
      <c r="G211" s="16">
        <v>5.1268905408869532E-2</v>
      </c>
      <c r="H211" s="16">
        <v>9.6129992557677998E-2</v>
      </c>
      <c r="I211" s="16">
        <v>0</v>
      </c>
      <c r="J211" s="16">
        <v>3.4867145919005665E-2</v>
      </c>
      <c r="K211" s="16">
        <v>0.22973718066531887</v>
      </c>
      <c r="L211" s="16">
        <v>8.6643492970530908E-2</v>
      </c>
      <c r="M211" s="16">
        <v>0</v>
      </c>
      <c r="N211" s="16">
        <v>0.10418923240388288</v>
      </c>
      <c r="O211" s="16">
        <v>0.19085751034675902</v>
      </c>
      <c r="P211" s="16">
        <v>0.2394008839417254</v>
      </c>
      <c r="Q211" s="16">
        <v>0.11917251494749284</v>
      </c>
      <c r="R211" s="16">
        <v>0</v>
      </c>
      <c r="S211" s="16">
        <v>0</v>
      </c>
      <c r="T211" s="16">
        <v>5.151028145217787E-2</v>
      </c>
      <c r="U211" s="16">
        <v>2.5751691886156919E-2</v>
      </c>
      <c r="V211" s="16">
        <v>0</v>
      </c>
      <c r="W211" s="16">
        <v>0</v>
      </c>
      <c r="X211" s="16">
        <v>0</v>
      </c>
      <c r="Y211" s="16">
        <v>0</v>
      </c>
      <c r="Z211" s="16">
        <v>8.6297232324477571E-2</v>
      </c>
      <c r="AA211" s="16">
        <v>0.23445811256055119</v>
      </c>
      <c r="AB211" s="16">
        <v>0</v>
      </c>
      <c r="AC211" s="16">
        <v>0.2762941659819228</v>
      </c>
      <c r="AD211" s="16">
        <v>2.6088680643242511E-2</v>
      </c>
      <c r="AE211" s="16">
        <v>0</v>
      </c>
      <c r="AF211" s="16">
        <v>0.18969463287902841</v>
      </c>
      <c r="AG211" s="16">
        <v>1.748611396831928E-2</v>
      </c>
      <c r="AH211" s="16">
        <v>6.9042981832421357E-2</v>
      </c>
      <c r="AI211" s="16">
        <v>0.36998485020251254</v>
      </c>
      <c r="AJ211" s="16">
        <v>0.23576613653754683</v>
      </c>
      <c r="AK211" s="16">
        <v>6.1528193469668688E-2</v>
      </c>
      <c r="AL211" s="16">
        <v>0.17297119205979863</v>
      </c>
      <c r="AM211" s="16">
        <v>0.41284638631357889</v>
      </c>
      <c r="AN211" s="16">
        <v>0</v>
      </c>
      <c r="AO211" s="16">
        <v>0</v>
      </c>
      <c r="AP211" s="16">
        <v>0.72789618496160302</v>
      </c>
      <c r="AQ211" s="16">
        <v>6.0833522364052525E-2</v>
      </c>
      <c r="AR211" s="16">
        <v>0.19111225276136651</v>
      </c>
      <c r="AS211" s="16">
        <v>6.1207764049256694E-2</v>
      </c>
      <c r="AT211" s="16">
        <v>0.17248459958932236</v>
      </c>
      <c r="AU211" s="16">
        <v>0.24205624730763703</v>
      </c>
      <c r="AV211" s="16">
        <v>2.5716725129355134E-2</v>
      </c>
      <c r="AW211" s="16">
        <v>0</v>
      </c>
      <c r="AX211" s="16">
        <v>0.17265477267121593</v>
      </c>
      <c r="AY211" s="16">
        <v>9.7536151986769029E-2</v>
      </c>
      <c r="AZ211" s="16">
        <v>5.1707912344747003E-2</v>
      </c>
      <c r="BA211" s="16">
        <v>0.10498196596921225</v>
      </c>
      <c r="BB211" s="16">
        <v>0.16351632077994199</v>
      </c>
      <c r="BC211" s="16">
        <v>0.18885935110390339</v>
      </c>
      <c r="BD211" s="16">
        <v>6.8832316258809534E-2</v>
      </c>
      <c r="BE211" s="16">
        <v>0</v>
      </c>
      <c r="BF211" s="19"/>
    </row>
    <row r="212" spans="1:62">
      <c r="A212" s="16" t="s">
        <v>13</v>
      </c>
      <c r="B212" s="16">
        <v>5.0178697606783326E-2</v>
      </c>
      <c r="C212" s="16">
        <v>3.635457132766895E-2</v>
      </c>
      <c r="D212" s="16">
        <v>2.9104213874394529E-2</v>
      </c>
      <c r="E212" s="16">
        <v>6.6143034311699059E-2</v>
      </c>
      <c r="F212" s="16">
        <v>0</v>
      </c>
      <c r="G212" s="16">
        <v>2.1532940271725202E-2</v>
      </c>
      <c r="H212" s="16">
        <v>4.031257752418755E-2</v>
      </c>
      <c r="I212" s="16">
        <v>0</v>
      </c>
      <c r="J212" s="16">
        <v>1.435706008429645E-2</v>
      </c>
      <c r="K212" s="16">
        <v>9.7000142947579082E-2</v>
      </c>
      <c r="L212" s="16">
        <v>3.6101455404387882E-2</v>
      </c>
      <c r="M212" s="16">
        <v>0</v>
      </c>
      <c r="N212" s="16">
        <v>4.4357792013534285E-2</v>
      </c>
      <c r="O212" s="16">
        <v>7.9869719003806766E-2</v>
      </c>
      <c r="P212" s="16">
        <v>0.10128498935996075</v>
      </c>
      <c r="Q212" s="16">
        <v>4.9909856687411526E-2</v>
      </c>
      <c r="R212" s="16">
        <v>0</v>
      </c>
      <c r="S212" s="16">
        <v>0</v>
      </c>
      <c r="T212" s="16">
        <v>2.1634318209914707E-2</v>
      </c>
      <c r="U212" s="16">
        <v>1.1330744429909043E-2</v>
      </c>
      <c r="V212" s="16">
        <v>0</v>
      </c>
      <c r="W212" s="16">
        <v>0</v>
      </c>
      <c r="X212" s="16">
        <v>0</v>
      </c>
      <c r="Y212" s="16">
        <v>0</v>
      </c>
      <c r="Z212" s="16">
        <v>3.5957180135198982E-2</v>
      </c>
      <c r="AA212" s="16">
        <v>9.9154091655563492E-2</v>
      </c>
      <c r="AB212" s="16">
        <v>0</v>
      </c>
      <c r="AC212" s="16">
        <v>0.11606409202958096</v>
      </c>
      <c r="AD212" s="16">
        <v>1.1479019483026704E-2</v>
      </c>
      <c r="AE212" s="16">
        <v>0</v>
      </c>
      <c r="AF212" s="16">
        <v>7.9383080063506459E-2</v>
      </c>
      <c r="AG212" s="16">
        <v>7.2001645751902906E-3</v>
      </c>
      <c r="AH212" s="16">
        <v>2.8853783452355192E-2</v>
      </c>
      <c r="AI212" s="16">
        <v>0.15562036874813204</v>
      </c>
      <c r="AJ212" s="16">
        <v>9.9269952226335501E-2</v>
      </c>
      <c r="AK212" s="16">
        <v>2.6071268419351142E-2</v>
      </c>
      <c r="AL212" s="16">
        <v>7.3100920453843463E-2</v>
      </c>
      <c r="AM212" s="16">
        <v>0.17415356246478514</v>
      </c>
      <c r="AN212" s="16">
        <v>0</v>
      </c>
      <c r="AO212" s="16">
        <v>0</v>
      </c>
      <c r="AP212" s="16">
        <v>0.30696891298098639</v>
      </c>
      <c r="AQ212" s="16">
        <v>2.5776916255954463E-2</v>
      </c>
      <c r="AR212" s="16">
        <v>8.0143847932185958E-2</v>
      </c>
      <c r="AS212" s="16">
        <v>2.5935493241210465E-2</v>
      </c>
      <c r="AT212" s="16">
        <v>7.2895277207392181E-2</v>
      </c>
      <c r="AU212" s="16">
        <v>0.10154054442142403</v>
      </c>
      <c r="AV212" s="16">
        <v>1.1315359056916257E-2</v>
      </c>
      <c r="AW212" s="16">
        <v>0</v>
      </c>
      <c r="AX212" s="16">
        <v>7.2967195593192438E-2</v>
      </c>
      <c r="AY212" s="16">
        <v>4.1346847037869477E-2</v>
      </c>
      <c r="AZ212" s="16">
        <v>2.1717323184793743E-2</v>
      </c>
      <c r="BA212" s="16">
        <v>4.4695292442337879E-2</v>
      </c>
      <c r="BB212" s="16">
        <v>6.8903103724881204E-2</v>
      </c>
      <c r="BC212" s="16">
        <v>7.9033532798916104E-2</v>
      </c>
      <c r="BD212" s="16">
        <v>2.8765744108159207E-2</v>
      </c>
      <c r="BE212" s="16">
        <v>0</v>
      </c>
      <c r="BF212" s="19"/>
    </row>
    <row r="213" spans="1:62">
      <c r="A213" s="16" t="s">
        <v>14</v>
      </c>
      <c r="B213" s="16">
        <v>0</v>
      </c>
      <c r="C213" s="16">
        <v>1.6619232606934375E-2</v>
      </c>
      <c r="D213" s="16">
        <v>3.6380267342993169E-2</v>
      </c>
      <c r="E213" s="16">
        <v>6.2009094667217863E-3</v>
      </c>
      <c r="F213" s="16">
        <v>3.2110709439512747E-2</v>
      </c>
      <c r="G213" s="16">
        <v>1.0253781081773905E-2</v>
      </c>
      <c r="H213" s="16">
        <v>0</v>
      </c>
      <c r="I213" s="16">
        <v>3.1472933277381453E-2</v>
      </c>
      <c r="J213" s="16">
        <v>8.2040343338836853E-3</v>
      </c>
      <c r="K213" s="16">
        <v>2.961056995241888E-2</v>
      </c>
      <c r="L213" s="16">
        <v>1.7534992624988397E-2</v>
      </c>
      <c r="M213" s="16">
        <v>2.6800808147445666E-2</v>
      </c>
      <c r="N213" s="16">
        <v>3.3010449870537147E-2</v>
      </c>
      <c r="O213" s="16">
        <v>3.2155341417117012E-2</v>
      </c>
      <c r="P213" s="16">
        <v>7.1615649042396489E-3</v>
      </c>
      <c r="Q213" s="16">
        <v>2.9538486610917028E-2</v>
      </c>
      <c r="R213" s="16">
        <v>3.2819839593034E-2</v>
      </c>
      <c r="S213" s="16">
        <v>1.9518408941485866E-2</v>
      </c>
      <c r="T213" s="16">
        <v>2.5755140726088935E-2</v>
      </c>
      <c r="U213" s="16">
        <v>1.8541218158032977E-2</v>
      </c>
      <c r="V213" s="16">
        <v>3.3838865475128432E-2</v>
      </c>
      <c r="W213" s="16">
        <v>2.1565888925402562E-2</v>
      </c>
      <c r="X213" s="16">
        <v>0</v>
      </c>
      <c r="Y213" s="16">
        <v>1.670163571644798E-2</v>
      </c>
      <c r="Z213" s="16">
        <v>1.0273480038628281E-2</v>
      </c>
      <c r="AA213" s="16">
        <v>2.9952798520951472E-2</v>
      </c>
      <c r="AB213" s="16">
        <v>1.763009976562338E-2</v>
      </c>
      <c r="AC213" s="16">
        <v>2.0542317173377154E-3</v>
      </c>
      <c r="AD213" s="16">
        <v>1.5653208385945507E-2</v>
      </c>
      <c r="AE213" s="16">
        <v>1.9886542044336524E-2</v>
      </c>
      <c r="AF213" s="16">
        <v>4.8454607311490955E-2</v>
      </c>
      <c r="AG213" s="16">
        <v>2.6743468422135368E-2</v>
      </c>
      <c r="AH213" s="16">
        <v>4.7402644243154962E-2</v>
      </c>
      <c r="AI213" s="16">
        <v>2.9887355587389596E-2</v>
      </c>
      <c r="AJ213" s="16">
        <v>3.1021860070729844E-2</v>
      </c>
      <c r="AK213" s="16">
        <v>2.7114119156125185E-2</v>
      </c>
      <c r="AL213" s="16">
        <v>1.750303729176534E-2</v>
      </c>
      <c r="AM213" s="16">
        <v>1.9464221687240692E-2</v>
      </c>
      <c r="AN213" s="16">
        <v>1.6397978949094526E-2</v>
      </c>
      <c r="AO213" s="16">
        <v>1.0323113451016826E-2</v>
      </c>
      <c r="AP213" s="16">
        <v>5.1332594143977655E-3</v>
      </c>
      <c r="AQ213" s="16">
        <v>1.340399645309632E-2</v>
      </c>
      <c r="AR213" s="16">
        <v>1.130233752889802E-2</v>
      </c>
      <c r="AS213" s="16">
        <v>9.3367775668357668E-3</v>
      </c>
      <c r="AT213" s="16">
        <v>1.6427104722792605E-2</v>
      </c>
      <c r="AU213" s="16">
        <v>3.0769861945886068E-3</v>
      </c>
      <c r="AV213" s="16">
        <v>6.1720140310452315E-3</v>
      </c>
      <c r="AW213" s="16">
        <v>2.0748825097778836E-3</v>
      </c>
      <c r="AX213" s="16">
        <v>5.3440762969662069E-2</v>
      </c>
      <c r="AY213" s="16">
        <v>5.7249480513973126E-2</v>
      </c>
      <c r="AZ213" s="16">
        <v>9.3074242220544598E-3</v>
      </c>
      <c r="BA213" s="16">
        <v>2.5985635140894123E-2</v>
      </c>
      <c r="BB213" s="16">
        <v>2.365330426376519E-2</v>
      </c>
      <c r="BC213" s="16">
        <v>3.1818695022940248E-2</v>
      </c>
      <c r="BD213" s="16">
        <v>2.0546960077256577E-3</v>
      </c>
      <c r="BE213" s="16">
        <v>5.0056185514352841E-2</v>
      </c>
      <c r="BF213" s="19"/>
    </row>
    <row r="214" spans="1:62">
      <c r="A214" s="16" t="s">
        <v>15</v>
      </c>
      <c r="B214" s="16">
        <v>0</v>
      </c>
      <c r="C214" s="16">
        <v>4.1548081517335939E-3</v>
      </c>
      <c r="D214" s="16">
        <v>8.3154896783984369E-3</v>
      </c>
      <c r="E214" s="16">
        <v>1.0334849111202978E-3</v>
      </c>
      <c r="F214" s="16">
        <v>7.2508053573093296E-3</v>
      </c>
      <c r="G214" s="16">
        <v>2.0507562163547812E-3</v>
      </c>
      <c r="H214" s="16">
        <v>0</v>
      </c>
      <c r="I214" s="16">
        <v>7.3436844313890066E-3</v>
      </c>
      <c r="J214" s="16">
        <v>2.0510085834709213E-3</v>
      </c>
      <c r="K214" s="16">
        <v>7.1473789540321426E-3</v>
      </c>
      <c r="L214" s="16">
        <v>4.1258806176443291E-3</v>
      </c>
      <c r="M214" s="16">
        <v>6.1848018801797695E-3</v>
      </c>
      <c r="N214" s="16">
        <v>7.221035909180001E-3</v>
      </c>
      <c r="O214" s="16">
        <v>7.2608835458006157E-3</v>
      </c>
      <c r="P214" s="16">
        <v>2.0461614012113284E-3</v>
      </c>
      <c r="Q214" s="16">
        <v>7.1299795267730746E-3</v>
      </c>
      <c r="R214" s="16">
        <v>7.1793399109761867E-3</v>
      </c>
      <c r="S214" s="16">
        <v>4.1091387245233407E-3</v>
      </c>
      <c r="T214" s="16">
        <v>6.1812337742613438E-3</v>
      </c>
      <c r="U214" s="16">
        <v>4.1202707017851071E-3</v>
      </c>
      <c r="V214" s="16">
        <v>7.17794116139088E-3</v>
      </c>
      <c r="W214" s="16">
        <v>5.1347354584291805E-3</v>
      </c>
      <c r="X214" s="16">
        <v>0</v>
      </c>
      <c r="Y214" s="16">
        <v>4.1754089291119951E-3</v>
      </c>
      <c r="Z214" s="16">
        <v>2.0546960077256564E-3</v>
      </c>
      <c r="AA214" s="16">
        <v>7.2299858498848383E-3</v>
      </c>
      <c r="AB214" s="16">
        <v>4.1482587683819719E-3</v>
      </c>
      <c r="AC214" s="16">
        <v>0</v>
      </c>
      <c r="AD214" s="16">
        <v>3.1306416771891012E-3</v>
      </c>
      <c r="AE214" s="16">
        <v>4.1866404303866371E-3</v>
      </c>
      <c r="AF214" s="16">
        <v>1.1340440009072351E-2</v>
      </c>
      <c r="AG214" s="16">
        <v>6.1715696358773924E-3</v>
      </c>
      <c r="AH214" s="16">
        <v>1.0304922661555426E-2</v>
      </c>
      <c r="AI214" s="16">
        <v>7.2141892797147299E-3</v>
      </c>
      <c r="AJ214" s="16">
        <v>7.2384340165036302E-3</v>
      </c>
      <c r="AK214" s="16">
        <v>6.2571044206442741E-3</v>
      </c>
      <c r="AL214" s="16">
        <v>4.1183617157094917E-3</v>
      </c>
      <c r="AM214" s="16">
        <v>4.0977308815243561E-3</v>
      </c>
      <c r="AN214" s="16">
        <v>4.0994947372736314E-3</v>
      </c>
      <c r="AO214" s="16">
        <v>2.0646226902033653E-3</v>
      </c>
      <c r="AP214" s="16">
        <v>1.0266518828795533E-3</v>
      </c>
      <c r="AQ214" s="16">
        <v>3.0932299507145356E-3</v>
      </c>
      <c r="AR214" s="16">
        <v>2.0549704597996399E-3</v>
      </c>
      <c r="AS214" s="16">
        <v>2.0748394592968373E-3</v>
      </c>
      <c r="AT214" s="16">
        <v>4.1067761806981512E-3</v>
      </c>
      <c r="AU214" s="16">
        <v>1.0256620648628689E-3</v>
      </c>
      <c r="AV214" s="16">
        <v>1.0286690051742051E-3</v>
      </c>
      <c r="AW214" s="16">
        <v>0</v>
      </c>
      <c r="AX214" s="16">
        <v>1.2332483762229708E-2</v>
      </c>
      <c r="AY214" s="16">
        <v>1.2722106780882918E-2</v>
      </c>
      <c r="AZ214" s="16">
        <v>2.0683164937898798E-3</v>
      </c>
      <c r="BA214" s="16">
        <v>6.2365524338145887E-3</v>
      </c>
      <c r="BB214" s="16">
        <v>5.1420226660359118E-3</v>
      </c>
      <c r="BC214" s="16">
        <v>7.1848666180832806E-3</v>
      </c>
      <c r="BD214" s="16">
        <v>0</v>
      </c>
      <c r="BE214" s="16">
        <v>1.1237102870569003E-2</v>
      </c>
      <c r="BF214" s="19"/>
    </row>
    <row r="215" spans="1:62">
      <c r="A215" s="16" t="s">
        <v>16</v>
      </c>
      <c r="B215" s="16">
        <v>1.6384880851194557E-2</v>
      </c>
      <c r="C215" s="16">
        <v>0</v>
      </c>
      <c r="D215" s="16">
        <v>7.2760534685986323E-3</v>
      </c>
      <c r="E215" s="16">
        <v>5.1674245556014888E-3</v>
      </c>
      <c r="F215" s="16">
        <v>1.1394122704343233E-2</v>
      </c>
      <c r="G215" s="16">
        <v>0</v>
      </c>
      <c r="H215" s="16">
        <v>0</v>
      </c>
      <c r="I215" s="16">
        <v>1.2589173310952582E-2</v>
      </c>
      <c r="J215" s="16">
        <v>0</v>
      </c>
      <c r="K215" s="16">
        <v>3.0631624088709184E-3</v>
      </c>
      <c r="L215" s="16">
        <v>1.1346171698521902E-2</v>
      </c>
      <c r="M215" s="16">
        <v>0</v>
      </c>
      <c r="N215" s="16">
        <v>1.6505224935268573E-2</v>
      </c>
      <c r="O215" s="16">
        <v>8.2981526237721325E-3</v>
      </c>
      <c r="P215" s="16">
        <v>0</v>
      </c>
      <c r="Q215" s="16">
        <v>9.1671165344225231E-3</v>
      </c>
      <c r="R215" s="16">
        <v>0</v>
      </c>
      <c r="S215" s="16">
        <v>0</v>
      </c>
      <c r="T215" s="16">
        <v>4.2238430790785854E-2</v>
      </c>
      <c r="U215" s="16">
        <v>4.1202707017851066E-2</v>
      </c>
      <c r="V215" s="16">
        <v>1.3330462156868776E-2</v>
      </c>
      <c r="W215" s="16">
        <v>3.0808412750575084E-3</v>
      </c>
      <c r="X215" s="16">
        <v>0</v>
      </c>
      <c r="Y215" s="16">
        <v>1.565778348416998E-2</v>
      </c>
      <c r="Z215" s="16">
        <v>0</v>
      </c>
      <c r="AA215" s="16">
        <v>5.1642756070605983E-3</v>
      </c>
      <c r="AB215" s="16">
        <v>2.9037811378673801E-2</v>
      </c>
      <c r="AC215" s="16">
        <v>2.0542317173377157E-2</v>
      </c>
      <c r="AD215" s="16">
        <v>2.6088680643242511E-2</v>
      </c>
      <c r="AE215" s="16">
        <v>4.1866404303866371E-3</v>
      </c>
      <c r="AF215" s="16">
        <v>0</v>
      </c>
      <c r="AG215" s="16">
        <v>0</v>
      </c>
      <c r="AH215" s="16">
        <v>0</v>
      </c>
      <c r="AI215" s="16">
        <v>0</v>
      </c>
      <c r="AJ215" s="16">
        <v>5.1703100117883073E-3</v>
      </c>
      <c r="AK215" s="16">
        <v>2.1899865472254958E-2</v>
      </c>
      <c r="AL215" s="16">
        <v>0</v>
      </c>
      <c r="AM215" s="16">
        <v>1.9464221687240692E-2</v>
      </c>
      <c r="AN215" s="16">
        <v>1.9472600002049749E-2</v>
      </c>
      <c r="AO215" s="16">
        <v>4.1292453804067306E-3</v>
      </c>
      <c r="AP215" s="16">
        <v>9.2398669459159768E-3</v>
      </c>
      <c r="AQ215" s="16">
        <v>1.6497226403810857E-2</v>
      </c>
      <c r="AR215" s="16">
        <v>2.8769586437194961E-2</v>
      </c>
      <c r="AS215" s="16">
        <v>1.6598715674374698E-2</v>
      </c>
      <c r="AT215" s="16">
        <v>1.3347022587268992E-2</v>
      </c>
      <c r="AU215" s="16">
        <v>9.2309585837658196E-3</v>
      </c>
      <c r="AV215" s="16">
        <v>4.2175429212142415E-2</v>
      </c>
      <c r="AW215" s="16">
        <v>0</v>
      </c>
      <c r="AX215" s="16">
        <v>9.2493628216722811E-3</v>
      </c>
      <c r="AY215" s="16">
        <v>2.8624740256986563E-2</v>
      </c>
      <c r="AZ215" s="16">
        <v>1.2409898962739281E-2</v>
      </c>
      <c r="BA215" s="16">
        <v>5.197127028178824E-3</v>
      </c>
      <c r="BB215" s="16">
        <v>0</v>
      </c>
      <c r="BC215" s="16">
        <v>5.0294066326582974E-2</v>
      </c>
      <c r="BD215" s="16">
        <v>0</v>
      </c>
      <c r="BE215" s="16">
        <v>7.1508836449075486E-3</v>
      </c>
      <c r="BF215" s="19"/>
    </row>
    <row r="216" spans="1:62">
      <c r="A216" s="16" t="s">
        <v>17</v>
      </c>
      <c r="B216" s="16">
        <v>100</v>
      </c>
      <c r="C216" s="16">
        <v>100</v>
      </c>
      <c r="D216" s="16">
        <v>100</v>
      </c>
      <c r="E216" s="16">
        <v>100</v>
      </c>
      <c r="F216" s="16">
        <v>100</v>
      </c>
      <c r="G216" s="16">
        <v>100</v>
      </c>
      <c r="H216" s="16">
        <v>100</v>
      </c>
      <c r="I216" s="16">
        <v>100</v>
      </c>
      <c r="J216" s="16">
        <v>100</v>
      </c>
      <c r="K216" s="16">
        <v>100</v>
      </c>
      <c r="L216" s="16">
        <v>100</v>
      </c>
      <c r="M216" s="16">
        <v>100</v>
      </c>
      <c r="N216" s="16">
        <v>100</v>
      </c>
      <c r="O216" s="16">
        <v>100</v>
      </c>
      <c r="P216" s="16">
        <v>100</v>
      </c>
      <c r="Q216" s="16">
        <v>100</v>
      </c>
      <c r="R216" s="16">
        <v>100</v>
      </c>
      <c r="S216" s="16">
        <v>100</v>
      </c>
      <c r="T216" s="16">
        <v>100</v>
      </c>
      <c r="U216" s="16">
        <v>100</v>
      </c>
      <c r="V216" s="16">
        <v>100</v>
      </c>
      <c r="W216" s="16">
        <v>100</v>
      </c>
      <c r="X216" s="16">
        <v>100</v>
      </c>
      <c r="Y216" s="16">
        <v>100</v>
      </c>
      <c r="Z216" s="16">
        <v>100</v>
      </c>
      <c r="AA216" s="16">
        <v>100</v>
      </c>
      <c r="AB216" s="16">
        <v>100</v>
      </c>
      <c r="AC216" s="16">
        <v>100</v>
      </c>
      <c r="AD216" s="16">
        <v>100</v>
      </c>
      <c r="AE216" s="16">
        <v>100</v>
      </c>
      <c r="AF216" s="16">
        <v>100</v>
      </c>
      <c r="AG216" s="16">
        <v>100</v>
      </c>
      <c r="AH216" s="16">
        <v>100</v>
      </c>
      <c r="AI216" s="16">
        <v>100</v>
      </c>
      <c r="AJ216" s="16">
        <v>100</v>
      </c>
      <c r="AK216" s="16">
        <v>100</v>
      </c>
      <c r="AL216" s="16">
        <v>100</v>
      </c>
      <c r="AM216" s="16">
        <v>100</v>
      </c>
      <c r="AN216" s="16">
        <v>100</v>
      </c>
      <c r="AO216" s="16">
        <v>100</v>
      </c>
      <c r="AP216" s="16">
        <v>100</v>
      </c>
      <c r="AQ216" s="16">
        <v>100</v>
      </c>
      <c r="AR216" s="16">
        <v>100</v>
      </c>
      <c r="AS216" s="16">
        <v>100</v>
      </c>
      <c r="AT216" s="16">
        <v>100</v>
      </c>
      <c r="AU216" s="16">
        <v>100</v>
      </c>
      <c r="AV216" s="16">
        <v>100</v>
      </c>
      <c r="AW216" s="16">
        <v>100</v>
      </c>
      <c r="AX216" s="16">
        <v>100</v>
      </c>
      <c r="AY216" s="16">
        <v>100</v>
      </c>
      <c r="AZ216" s="16">
        <v>100</v>
      </c>
      <c r="BA216" s="16">
        <v>100</v>
      </c>
      <c r="BB216" s="16">
        <v>100</v>
      </c>
      <c r="BC216" s="16">
        <v>100</v>
      </c>
      <c r="BD216" s="16">
        <v>100</v>
      </c>
      <c r="BE216" s="16">
        <v>100</v>
      </c>
      <c r="BF216" s="19"/>
    </row>
    <row r="219" spans="1:62">
      <c r="A219" s="133" t="s">
        <v>45</v>
      </c>
      <c r="I219" s="132" t="s">
        <v>213</v>
      </c>
    </row>
    <row r="220" spans="1:62">
      <c r="A220" s="23"/>
      <c r="B220" s="23">
        <v>1</v>
      </c>
      <c r="C220" s="23">
        <v>2</v>
      </c>
      <c r="D220" s="23">
        <v>3</v>
      </c>
      <c r="E220" s="23">
        <v>4</v>
      </c>
      <c r="F220" s="23">
        <v>5</v>
      </c>
      <c r="G220" s="23">
        <v>7</v>
      </c>
      <c r="H220" s="23">
        <v>8</v>
      </c>
      <c r="I220" s="23">
        <v>9</v>
      </c>
      <c r="J220" s="23">
        <v>10</v>
      </c>
      <c r="K220" s="23">
        <v>11</v>
      </c>
      <c r="L220" s="23">
        <v>12</v>
      </c>
      <c r="M220" s="23">
        <v>13</v>
      </c>
      <c r="N220" s="23">
        <v>14</v>
      </c>
      <c r="O220" s="23">
        <v>15</v>
      </c>
      <c r="P220" s="23">
        <v>16</v>
      </c>
      <c r="Q220" s="23">
        <v>17</v>
      </c>
      <c r="R220" s="23">
        <v>18</v>
      </c>
      <c r="S220" s="23">
        <v>19</v>
      </c>
      <c r="T220" s="23">
        <v>20</v>
      </c>
      <c r="U220" s="23">
        <v>22</v>
      </c>
      <c r="V220" s="23">
        <v>23</v>
      </c>
      <c r="W220" s="23">
        <v>24</v>
      </c>
      <c r="X220" s="23">
        <v>25</v>
      </c>
      <c r="Y220" s="23">
        <v>26</v>
      </c>
      <c r="Z220" s="23">
        <v>27</v>
      </c>
      <c r="AA220" s="23">
        <v>28</v>
      </c>
      <c r="AB220" s="23">
        <v>29</v>
      </c>
      <c r="AC220" s="23">
        <v>30</v>
      </c>
      <c r="AD220" s="23">
        <v>31</v>
      </c>
      <c r="AE220" s="23">
        <v>32</v>
      </c>
      <c r="AF220" s="23">
        <v>33</v>
      </c>
      <c r="AG220" s="23">
        <v>34</v>
      </c>
      <c r="AH220" s="23">
        <v>35</v>
      </c>
      <c r="AI220" s="23">
        <v>36</v>
      </c>
      <c r="AJ220" s="23">
        <v>37</v>
      </c>
      <c r="AK220" s="23">
        <v>38</v>
      </c>
      <c r="AL220" s="23">
        <v>39</v>
      </c>
      <c r="AM220" s="23">
        <v>40</v>
      </c>
      <c r="AN220" s="23">
        <v>41</v>
      </c>
      <c r="AO220" s="23">
        <v>42</v>
      </c>
      <c r="AP220" s="23">
        <v>43</v>
      </c>
      <c r="AQ220" s="23">
        <v>44</v>
      </c>
      <c r="AR220" s="23">
        <v>45</v>
      </c>
      <c r="AS220" s="23">
        <v>46</v>
      </c>
      <c r="AT220" s="23">
        <v>47</v>
      </c>
      <c r="AU220" s="23">
        <v>48</v>
      </c>
      <c r="AV220" s="23">
        <v>49</v>
      </c>
      <c r="AW220" s="23">
        <v>50</v>
      </c>
      <c r="AX220" s="23">
        <v>51</v>
      </c>
      <c r="AY220" s="23">
        <v>52</v>
      </c>
      <c r="AZ220" s="23">
        <v>53</v>
      </c>
      <c r="BA220" s="23">
        <v>54</v>
      </c>
      <c r="BB220" s="23">
        <v>55</v>
      </c>
      <c r="BC220" s="23">
        <v>56</v>
      </c>
      <c r="BD220" s="23">
        <v>57</v>
      </c>
      <c r="BE220" s="23">
        <v>58</v>
      </c>
      <c r="BF220" s="23">
        <v>59</v>
      </c>
      <c r="BG220" s="23">
        <v>60</v>
      </c>
      <c r="BH220" s="23">
        <v>59</v>
      </c>
      <c r="BI220" s="23">
        <v>60</v>
      </c>
      <c r="BJ220" s="23"/>
    </row>
    <row r="221" spans="1:62">
      <c r="A221" s="24"/>
      <c r="B221" s="24" t="s">
        <v>0</v>
      </c>
      <c r="C221" s="24" t="s">
        <v>0</v>
      </c>
      <c r="D221" s="24" t="s">
        <v>0</v>
      </c>
      <c r="E221" s="24" t="s">
        <v>0</v>
      </c>
      <c r="F221" s="24" t="s">
        <v>0</v>
      </c>
      <c r="G221" s="24" t="s">
        <v>0</v>
      </c>
      <c r="H221" s="24" t="s">
        <v>0</v>
      </c>
      <c r="I221" s="24" t="s">
        <v>0</v>
      </c>
      <c r="J221" s="24" t="s">
        <v>0</v>
      </c>
      <c r="K221" s="24" t="s">
        <v>0</v>
      </c>
      <c r="L221" s="24" t="s">
        <v>0</v>
      </c>
      <c r="M221" s="24" t="s">
        <v>0</v>
      </c>
      <c r="N221" s="24" t="s">
        <v>0</v>
      </c>
      <c r="O221" s="24" t="s">
        <v>0</v>
      </c>
      <c r="P221" s="24" t="s">
        <v>0</v>
      </c>
      <c r="Q221" s="24" t="s">
        <v>0</v>
      </c>
      <c r="R221" s="24" t="s">
        <v>0</v>
      </c>
      <c r="S221" s="24" t="s">
        <v>0</v>
      </c>
      <c r="T221" s="24" t="s">
        <v>0</v>
      </c>
      <c r="U221" s="24" t="s">
        <v>0</v>
      </c>
      <c r="V221" s="24" t="s">
        <v>0</v>
      </c>
      <c r="W221" s="24" t="s">
        <v>0</v>
      </c>
      <c r="X221" s="24" t="s">
        <v>0</v>
      </c>
      <c r="Y221" s="24" t="s">
        <v>0</v>
      </c>
      <c r="Z221" s="24" t="s">
        <v>0</v>
      </c>
      <c r="AA221" s="24" t="s">
        <v>0</v>
      </c>
      <c r="AB221" s="24" t="s">
        <v>0</v>
      </c>
      <c r="AC221" s="24" t="s">
        <v>0</v>
      </c>
      <c r="AD221" s="24" t="s">
        <v>0</v>
      </c>
      <c r="AE221" s="24" t="s">
        <v>0</v>
      </c>
      <c r="AF221" s="24" t="s">
        <v>0</v>
      </c>
      <c r="AG221" s="24" t="s">
        <v>0</v>
      </c>
      <c r="AH221" s="24" t="s">
        <v>0</v>
      </c>
      <c r="AI221" s="24" t="s">
        <v>0</v>
      </c>
      <c r="AJ221" s="24" t="s">
        <v>0</v>
      </c>
      <c r="AK221" s="24" t="s">
        <v>0</v>
      </c>
      <c r="AL221" s="24" t="s">
        <v>0</v>
      </c>
      <c r="AM221" s="24" t="s">
        <v>0</v>
      </c>
      <c r="AN221" s="24" t="s">
        <v>0</v>
      </c>
      <c r="AO221" s="24" t="s">
        <v>0</v>
      </c>
      <c r="AP221" s="24" t="s">
        <v>0</v>
      </c>
      <c r="AQ221" s="24" t="s">
        <v>0</v>
      </c>
      <c r="AR221" s="24" t="s">
        <v>0</v>
      </c>
      <c r="AS221" s="24" t="s">
        <v>0</v>
      </c>
      <c r="AT221" s="24" t="s">
        <v>0</v>
      </c>
      <c r="AU221" s="24" t="s">
        <v>0</v>
      </c>
      <c r="AV221" s="24" t="s">
        <v>0</v>
      </c>
      <c r="AW221" s="24" t="s">
        <v>0</v>
      </c>
      <c r="AX221" s="24" t="s">
        <v>0</v>
      </c>
      <c r="AY221" s="24" t="s">
        <v>0</v>
      </c>
      <c r="AZ221" s="24" t="s">
        <v>0</v>
      </c>
      <c r="BA221" s="24" t="s">
        <v>0</v>
      </c>
      <c r="BB221" s="24" t="s">
        <v>0</v>
      </c>
      <c r="BC221" s="24" t="s">
        <v>0</v>
      </c>
      <c r="BD221" s="24" t="s">
        <v>0</v>
      </c>
      <c r="BE221" s="24" t="s">
        <v>0</v>
      </c>
      <c r="BF221" s="24" t="s">
        <v>0</v>
      </c>
      <c r="BG221" s="24" t="s">
        <v>0</v>
      </c>
      <c r="BH221" s="24" t="s">
        <v>0</v>
      </c>
      <c r="BI221" s="24" t="s">
        <v>0</v>
      </c>
      <c r="BJ221" s="24"/>
    </row>
    <row r="222" spans="1:62">
      <c r="A222" s="23"/>
      <c r="B222" s="23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  <c r="AQ222" s="23"/>
      <c r="AR222" s="23"/>
      <c r="AS222" s="23"/>
      <c r="AT222" s="23"/>
      <c r="AU222" s="23"/>
      <c r="AV222" s="23"/>
      <c r="AW222" s="23"/>
      <c r="AX222" s="23"/>
      <c r="AY222" s="23"/>
      <c r="AZ222" s="23"/>
      <c r="BA222" s="23"/>
      <c r="BB222" s="23"/>
      <c r="BC222" s="23"/>
      <c r="BD222" s="23"/>
      <c r="BE222" s="23"/>
      <c r="BF222" s="23"/>
      <c r="BG222" s="23"/>
      <c r="BH222" s="23"/>
      <c r="BI222" s="23"/>
      <c r="BJ222" s="23"/>
    </row>
    <row r="223" spans="1:62">
      <c r="A223" s="23" t="s">
        <v>1</v>
      </c>
      <c r="B223" s="25">
        <v>70.992000000000004</v>
      </c>
      <c r="C223" s="25">
        <v>73.241</v>
      </c>
      <c r="D223" s="25">
        <v>73.195999999999998</v>
      </c>
      <c r="E223" s="25">
        <v>73.861000000000004</v>
      </c>
      <c r="F223" s="25">
        <v>72.652000000000001</v>
      </c>
      <c r="G223" s="25">
        <v>74.179000000000002</v>
      </c>
      <c r="H223" s="25">
        <v>73.989000000000004</v>
      </c>
      <c r="I223" s="25">
        <v>73.034999999999997</v>
      </c>
      <c r="J223" s="25">
        <v>73.766000000000005</v>
      </c>
      <c r="K223" s="25">
        <v>73.373999999999995</v>
      </c>
      <c r="L223" s="25">
        <v>79.31</v>
      </c>
      <c r="M223" s="25">
        <v>73.549000000000007</v>
      </c>
      <c r="N223" s="25">
        <v>73.679000000000002</v>
      </c>
      <c r="O223" s="25">
        <v>74.302999999999997</v>
      </c>
      <c r="P223" s="25">
        <v>75.433999999999997</v>
      </c>
      <c r="Q223" s="25">
        <v>73.212000000000003</v>
      </c>
      <c r="R223" s="25">
        <v>72.628</v>
      </c>
      <c r="S223" s="25">
        <v>72.923000000000002</v>
      </c>
      <c r="T223" s="25">
        <v>72.411000000000001</v>
      </c>
      <c r="U223" s="25">
        <v>72.588999999999999</v>
      </c>
      <c r="V223" s="25">
        <v>72.350999999999999</v>
      </c>
      <c r="W223" s="25">
        <v>74.62</v>
      </c>
      <c r="X223" s="25">
        <v>73.91</v>
      </c>
      <c r="Y223" s="25">
        <v>72.558000000000007</v>
      </c>
      <c r="Z223" s="25">
        <v>75.09</v>
      </c>
      <c r="AA223" s="25">
        <v>75.394999999999996</v>
      </c>
      <c r="AB223" s="25">
        <v>73.823999999999998</v>
      </c>
      <c r="AC223" s="25">
        <v>73.861000000000004</v>
      </c>
      <c r="AD223" s="25">
        <v>73.069000000000003</v>
      </c>
      <c r="AE223" s="25">
        <v>72.959999999999994</v>
      </c>
      <c r="AF223" s="25">
        <v>73.412999999999997</v>
      </c>
      <c r="AG223" s="25">
        <v>72.984999999999999</v>
      </c>
      <c r="AH223" s="25">
        <v>73.251000000000005</v>
      </c>
      <c r="AI223" s="25">
        <v>72.503</v>
      </c>
      <c r="AJ223" s="25">
        <v>72.754000000000005</v>
      </c>
      <c r="AK223" s="25">
        <v>73.361999999999995</v>
      </c>
      <c r="AL223" s="25">
        <v>73.905000000000001</v>
      </c>
      <c r="AM223" s="25">
        <v>71.83</v>
      </c>
      <c r="AN223" s="25">
        <v>74.149000000000001</v>
      </c>
      <c r="AO223" s="25">
        <v>73.244</v>
      </c>
      <c r="AP223" s="25">
        <v>72.847999999999999</v>
      </c>
      <c r="AQ223" s="25">
        <v>73.38</v>
      </c>
      <c r="AR223" s="25">
        <v>73.034999999999997</v>
      </c>
      <c r="AS223" s="25">
        <v>74.352999999999994</v>
      </c>
      <c r="AT223" s="25">
        <v>73.537999999999997</v>
      </c>
      <c r="AU223" s="25">
        <v>74.027000000000001</v>
      </c>
      <c r="AV223" s="25">
        <v>73.790999999999997</v>
      </c>
      <c r="AW223" s="25">
        <v>73.584999999999994</v>
      </c>
      <c r="AX223" s="25">
        <v>74.236000000000004</v>
      </c>
      <c r="AY223" s="25">
        <v>73.256</v>
      </c>
      <c r="AZ223" s="25">
        <v>71.902000000000001</v>
      </c>
      <c r="BA223" s="25">
        <v>73.521000000000001</v>
      </c>
      <c r="BB223" s="25">
        <v>74.275000000000006</v>
      </c>
      <c r="BC223" s="25">
        <v>73.271000000000001</v>
      </c>
      <c r="BD223" s="25">
        <v>73.909000000000006</v>
      </c>
      <c r="BE223" s="25">
        <v>72.587000000000003</v>
      </c>
      <c r="BF223" s="25">
        <v>73.524000000000001</v>
      </c>
      <c r="BG223" s="25">
        <v>73.400999999999996</v>
      </c>
      <c r="BH223" s="25">
        <v>73.524000000000001</v>
      </c>
      <c r="BI223" s="25">
        <v>73.400999999999996</v>
      </c>
      <c r="BJ223" s="27"/>
    </row>
    <row r="224" spans="1:62">
      <c r="A224" s="23" t="s">
        <v>2</v>
      </c>
      <c r="B224" s="25">
        <v>0.33200000000000002</v>
      </c>
      <c r="C224" s="25">
        <v>0.34799999999999998</v>
      </c>
      <c r="D224" s="25">
        <v>0.27200000000000002</v>
      </c>
      <c r="E224" s="25">
        <v>0.36299999999999999</v>
      </c>
      <c r="F224" s="25">
        <v>0.21</v>
      </c>
      <c r="G224" s="25">
        <v>0.311</v>
      </c>
      <c r="H224" s="25">
        <v>0.28999999999999998</v>
      </c>
      <c r="I224" s="25">
        <v>0.40799999999999997</v>
      </c>
      <c r="J224" s="25">
        <v>0.443</v>
      </c>
      <c r="K224" s="25">
        <v>0.41099999999999998</v>
      </c>
      <c r="L224" s="25">
        <v>0.18099999999999999</v>
      </c>
      <c r="M224" s="25">
        <v>0.36199999999999999</v>
      </c>
      <c r="N224" s="25">
        <v>0.372</v>
      </c>
      <c r="O224" s="25">
        <v>0.42299999999999999</v>
      </c>
      <c r="P224" s="25">
        <v>0.32</v>
      </c>
      <c r="Q224" s="25">
        <v>0.376</v>
      </c>
      <c r="R224" s="25">
        <v>0.33600000000000002</v>
      </c>
      <c r="S224" s="25">
        <v>0.33400000000000002</v>
      </c>
      <c r="T224" s="25">
        <v>0.379</v>
      </c>
      <c r="U224" s="25">
        <v>0.25700000000000001</v>
      </c>
      <c r="V224" s="25">
        <v>0.34399999999999997</v>
      </c>
      <c r="W224" s="25">
        <v>0.36599999999999999</v>
      </c>
      <c r="X224" s="25">
        <v>0.34699999999999998</v>
      </c>
      <c r="Y224" s="25">
        <v>0.20499999999999999</v>
      </c>
      <c r="Z224" s="25">
        <v>0.27700000000000002</v>
      </c>
      <c r="AA224" s="25">
        <v>0.13600000000000001</v>
      </c>
      <c r="AB224" s="25">
        <v>0.33400000000000002</v>
      </c>
      <c r="AC224" s="25">
        <v>0.32200000000000001</v>
      </c>
      <c r="AD224" s="25">
        <v>0.38500000000000001</v>
      </c>
      <c r="AE224" s="25">
        <v>0.317</v>
      </c>
      <c r="AF224" s="25">
        <v>0.34499999999999997</v>
      </c>
      <c r="AG224" s="25">
        <v>0.32900000000000001</v>
      </c>
      <c r="AH224" s="25">
        <v>0.309</v>
      </c>
      <c r="AI224" s="25">
        <v>0.35799999999999998</v>
      </c>
      <c r="AJ224" s="25">
        <v>0.32900000000000001</v>
      </c>
      <c r="AK224" s="25">
        <v>0.32100000000000001</v>
      </c>
      <c r="AL224" s="25">
        <v>0.26600000000000001</v>
      </c>
      <c r="AM224" s="25">
        <v>0.40699999999999997</v>
      </c>
      <c r="AN224" s="25">
        <v>0.44800000000000001</v>
      </c>
      <c r="AO224" s="25">
        <v>0.251</v>
      </c>
      <c r="AP224" s="25">
        <v>0.29099999999999998</v>
      </c>
      <c r="AQ224" s="25">
        <v>0.32400000000000001</v>
      </c>
      <c r="AR224" s="25">
        <v>0.35799999999999998</v>
      </c>
      <c r="AS224" s="25">
        <v>0.36099999999999999</v>
      </c>
      <c r="AT224" s="25">
        <v>0.28199999999999997</v>
      </c>
      <c r="AU224" s="25">
        <v>0.309</v>
      </c>
      <c r="AV224" s="25">
        <v>0.309</v>
      </c>
      <c r="AW224" s="25">
        <v>0.23599999999999999</v>
      </c>
      <c r="AX224" s="25">
        <v>0.33400000000000002</v>
      </c>
      <c r="AY224" s="25">
        <v>0.316</v>
      </c>
      <c r="AZ224" s="25">
        <v>0.36599999999999999</v>
      </c>
      <c r="BA224" s="25">
        <v>0.373</v>
      </c>
      <c r="BB224" s="25">
        <v>0.35499999999999998</v>
      </c>
      <c r="BC224" s="25">
        <v>0.37</v>
      </c>
      <c r="BD224" s="25">
        <v>0.33200000000000002</v>
      </c>
      <c r="BE224" s="25">
        <v>0.378</v>
      </c>
      <c r="BF224" s="25">
        <v>0.35099999999999998</v>
      </c>
      <c r="BG224" s="25">
        <v>0.29599999999999999</v>
      </c>
      <c r="BH224" s="25">
        <v>0.35099999999999998</v>
      </c>
      <c r="BI224" s="25">
        <v>0.29599999999999999</v>
      </c>
      <c r="BJ224" s="27"/>
    </row>
    <row r="225" spans="1:62">
      <c r="A225" s="23" t="s">
        <v>3</v>
      </c>
      <c r="B225" s="25">
        <v>11.252000000000001</v>
      </c>
      <c r="C225" s="25">
        <v>11.566000000000001</v>
      </c>
      <c r="D225" s="25">
        <v>11.631</v>
      </c>
      <c r="E225" s="25">
        <v>11.722</v>
      </c>
      <c r="F225" s="25">
        <v>11.564</v>
      </c>
      <c r="G225" s="25">
        <v>11.686</v>
      </c>
      <c r="H225" s="25">
        <v>11.645</v>
      </c>
      <c r="I225" s="25">
        <v>11.422000000000001</v>
      </c>
      <c r="J225" s="25">
        <v>11.727</v>
      </c>
      <c r="K225" s="25">
        <v>11.617000000000001</v>
      </c>
      <c r="L225" s="25">
        <v>6.9450000000000003</v>
      </c>
      <c r="M225" s="25">
        <v>11.592000000000001</v>
      </c>
      <c r="N225" s="25">
        <v>11.64</v>
      </c>
      <c r="O225" s="25">
        <v>11.78</v>
      </c>
      <c r="P225" s="25">
        <v>11.659000000000001</v>
      </c>
      <c r="Q225" s="25">
        <v>11.586</v>
      </c>
      <c r="R225" s="25">
        <v>11.284000000000001</v>
      </c>
      <c r="S225" s="25">
        <v>11.563000000000001</v>
      </c>
      <c r="T225" s="25">
        <v>11.574999999999999</v>
      </c>
      <c r="U225" s="25">
        <v>11.481</v>
      </c>
      <c r="V225" s="25">
        <v>11.564</v>
      </c>
      <c r="W225" s="25">
        <v>11.835000000000001</v>
      </c>
      <c r="X225" s="25">
        <v>11.597</v>
      </c>
      <c r="Y225" s="25">
        <v>11.364000000000001</v>
      </c>
      <c r="Z225" s="25">
        <v>11.795</v>
      </c>
      <c r="AA225" s="25">
        <v>11.375999999999999</v>
      </c>
      <c r="AB225" s="25">
        <v>11.657</v>
      </c>
      <c r="AC225" s="25">
        <v>11.618</v>
      </c>
      <c r="AD225" s="25">
        <v>11.542999999999999</v>
      </c>
      <c r="AE225" s="25">
        <v>11.585000000000001</v>
      </c>
      <c r="AF225" s="25">
        <v>11.685</v>
      </c>
      <c r="AG225" s="25">
        <v>11.536</v>
      </c>
      <c r="AH225" s="25">
        <v>11.712</v>
      </c>
      <c r="AI225" s="25">
        <v>11.497</v>
      </c>
      <c r="AJ225" s="25">
        <v>11.484</v>
      </c>
      <c r="AK225" s="25">
        <v>11.61</v>
      </c>
      <c r="AL225" s="25">
        <v>11.685</v>
      </c>
      <c r="AM225" s="25">
        <v>11.28</v>
      </c>
      <c r="AN225" s="25">
        <v>11.686999999999999</v>
      </c>
      <c r="AO225" s="25">
        <v>11.61</v>
      </c>
      <c r="AP225" s="25">
        <v>11.525</v>
      </c>
      <c r="AQ225" s="25">
        <v>11.542999999999999</v>
      </c>
      <c r="AR225" s="25">
        <v>11.474</v>
      </c>
      <c r="AS225" s="25">
        <v>11.769</v>
      </c>
      <c r="AT225" s="25">
        <v>11.561999999999999</v>
      </c>
      <c r="AU225" s="25">
        <v>11.481999999999999</v>
      </c>
      <c r="AV225" s="25">
        <v>11.722</v>
      </c>
      <c r="AW225" s="25">
        <v>11.542999999999999</v>
      </c>
      <c r="AX225" s="25">
        <v>11.353</v>
      </c>
      <c r="AY225" s="25">
        <v>11.679</v>
      </c>
      <c r="AZ225" s="25">
        <v>11.337999999999999</v>
      </c>
      <c r="BA225" s="25">
        <v>11.54</v>
      </c>
      <c r="BB225" s="25">
        <v>11.712</v>
      </c>
      <c r="BC225" s="25">
        <v>11.574999999999999</v>
      </c>
      <c r="BD225" s="25">
        <v>11.69</v>
      </c>
      <c r="BE225" s="25">
        <v>11.444000000000001</v>
      </c>
      <c r="BF225" s="25">
        <v>11.526999999999999</v>
      </c>
      <c r="BG225" s="25">
        <v>11.458</v>
      </c>
      <c r="BH225" s="25">
        <v>11.526999999999999</v>
      </c>
      <c r="BI225" s="25">
        <v>11.458</v>
      </c>
      <c r="BJ225" s="27"/>
    </row>
    <row r="226" spans="1:62">
      <c r="A226" s="23" t="s">
        <v>4</v>
      </c>
      <c r="B226" s="25">
        <v>0</v>
      </c>
      <c r="C226" s="25">
        <v>0</v>
      </c>
      <c r="D226" s="25">
        <v>0</v>
      </c>
      <c r="E226" s="25">
        <v>0</v>
      </c>
      <c r="F226" s="25">
        <v>0</v>
      </c>
      <c r="G226" s="25">
        <v>0</v>
      </c>
      <c r="H226" s="25">
        <v>0</v>
      </c>
      <c r="I226" s="25">
        <v>2E-3</v>
      </c>
      <c r="J226" s="25">
        <v>2.5000000000000001E-2</v>
      </c>
      <c r="K226" s="25">
        <v>0</v>
      </c>
      <c r="L226" s="25">
        <v>1.0999999999999999E-2</v>
      </c>
      <c r="M226" s="25">
        <v>1.2E-2</v>
      </c>
      <c r="N226" s="25">
        <v>5.0000000000000001E-3</v>
      </c>
      <c r="O226" s="25">
        <v>0</v>
      </c>
      <c r="P226" s="25">
        <v>0</v>
      </c>
      <c r="Q226" s="25">
        <v>1E-3</v>
      </c>
      <c r="R226" s="25">
        <v>1.7999999999999999E-2</v>
      </c>
      <c r="S226" s="25">
        <v>0.01</v>
      </c>
      <c r="T226" s="25">
        <v>0</v>
      </c>
      <c r="U226" s="25">
        <v>7.0000000000000001E-3</v>
      </c>
      <c r="V226" s="25">
        <v>5.0000000000000001E-3</v>
      </c>
      <c r="W226" s="25">
        <v>0</v>
      </c>
      <c r="X226" s="25">
        <v>2.3E-2</v>
      </c>
      <c r="Y226" s="25">
        <v>0</v>
      </c>
      <c r="Z226" s="25">
        <v>2.1000000000000001E-2</v>
      </c>
      <c r="AA226" s="25">
        <v>7.0000000000000001E-3</v>
      </c>
      <c r="AB226" s="25">
        <v>2E-3</v>
      </c>
      <c r="AC226" s="25">
        <v>0</v>
      </c>
      <c r="AD226" s="25">
        <v>0</v>
      </c>
      <c r="AE226" s="25">
        <v>1.7000000000000001E-2</v>
      </c>
      <c r="AF226" s="25">
        <v>1.2E-2</v>
      </c>
      <c r="AG226" s="25">
        <v>0</v>
      </c>
      <c r="AH226" s="25">
        <v>0</v>
      </c>
      <c r="AI226" s="25">
        <v>0</v>
      </c>
      <c r="AJ226" s="25">
        <v>5.0000000000000001E-3</v>
      </c>
      <c r="AK226" s="25">
        <v>0</v>
      </c>
      <c r="AL226" s="25">
        <v>0</v>
      </c>
      <c r="AM226" s="25">
        <v>2E-3</v>
      </c>
      <c r="AN226" s="25">
        <v>0</v>
      </c>
      <c r="AO226" s="25">
        <v>1.4E-2</v>
      </c>
      <c r="AP226" s="25">
        <v>4.0000000000000001E-3</v>
      </c>
      <c r="AQ226" s="25">
        <v>0</v>
      </c>
      <c r="AR226" s="25">
        <v>0</v>
      </c>
      <c r="AS226" s="25">
        <v>6.0000000000000001E-3</v>
      </c>
      <c r="AT226" s="25">
        <v>0</v>
      </c>
      <c r="AU226" s="25">
        <v>0</v>
      </c>
      <c r="AV226" s="25">
        <v>0</v>
      </c>
      <c r="AW226" s="25">
        <v>0</v>
      </c>
      <c r="AX226" s="25">
        <v>0.01</v>
      </c>
      <c r="AY226" s="25">
        <v>6.0000000000000001E-3</v>
      </c>
      <c r="AZ226" s="25">
        <v>0</v>
      </c>
      <c r="BA226" s="25">
        <v>8.0000000000000002E-3</v>
      </c>
      <c r="BB226" s="25">
        <v>0.01</v>
      </c>
      <c r="BC226" s="25">
        <v>0</v>
      </c>
      <c r="BD226" s="25">
        <v>0</v>
      </c>
      <c r="BE226" s="25">
        <v>0</v>
      </c>
      <c r="BF226" s="25">
        <v>1E-3</v>
      </c>
      <c r="BG226" s="25">
        <v>1E-3</v>
      </c>
      <c r="BH226" s="25">
        <v>1E-3</v>
      </c>
      <c r="BI226" s="25">
        <v>1E-3</v>
      </c>
      <c r="BJ226" s="27"/>
    </row>
    <row r="227" spans="1:62">
      <c r="A227" s="23" t="s">
        <v>5</v>
      </c>
      <c r="B227" s="25">
        <v>3.2069999999999999</v>
      </c>
      <c r="C227" s="25">
        <v>1.8009999999999999</v>
      </c>
      <c r="D227" s="25">
        <v>1.6</v>
      </c>
      <c r="E227" s="25">
        <v>1.5549999999999999</v>
      </c>
      <c r="F227" s="25">
        <v>1.925</v>
      </c>
      <c r="G227" s="25">
        <v>0.55700000000000005</v>
      </c>
      <c r="H227" s="25">
        <v>0.59899999999999998</v>
      </c>
      <c r="I227" s="25">
        <v>1.742</v>
      </c>
      <c r="J227" s="25">
        <v>1.702</v>
      </c>
      <c r="K227" s="25">
        <v>1.534</v>
      </c>
      <c r="L227" s="25">
        <v>2.8079999999999998</v>
      </c>
      <c r="M227" s="25">
        <v>0.94799999999999995</v>
      </c>
      <c r="N227" s="25">
        <v>1.986</v>
      </c>
      <c r="O227" s="25">
        <v>0.53200000000000003</v>
      </c>
      <c r="P227" s="25">
        <v>0.313</v>
      </c>
      <c r="Q227" s="25">
        <v>1.5940000000000001</v>
      </c>
      <c r="R227" s="25">
        <v>2.99</v>
      </c>
      <c r="S227" s="25">
        <v>2.3439999999999999</v>
      </c>
      <c r="T227" s="25">
        <v>2.202</v>
      </c>
      <c r="U227" s="25">
        <v>2.278</v>
      </c>
      <c r="V227" s="25">
        <v>1.972</v>
      </c>
      <c r="W227" s="25">
        <v>0.51400000000000001</v>
      </c>
      <c r="X227" s="25">
        <v>1.379</v>
      </c>
      <c r="Y227" s="25">
        <v>1.7470000000000001</v>
      </c>
      <c r="Z227" s="25">
        <v>0.497</v>
      </c>
      <c r="AA227" s="25">
        <v>0.91900000000000004</v>
      </c>
      <c r="AB227" s="25">
        <v>0.67500000000000004</v>
      </c>
      <c r="AC227" s="25">
        <v>1.7110000000000001</v>
      </c>
      <c r="AD227" s="25">
        <v>1.6459999999999999</v>
      </c>
      <c r="AE227" s="25">
        <v>1.879</v>
      </c>
      <c r="AF227" s="25">
        <v>1.4450000000000001</v>
      </c>
      <c r="AG227" s="25">
        <v>1.6759999999999999</v>
      </c>
      <c r="AH227" s="25">
        <v>1.833</v>
      </c>
      <c r="AI227" s="25">
        <v>1.6870000000000001</v>
      </c>
      <c r="AJ227" s="25">
        <v>2.1739999999999999</v>
      </c>
      <c r="AK227" s="25">
        <v>2.0289999999999999</v>
      </c>
      <c r="AL227" s="25">
        <v>1.1910000000000001</v>
      </c>
      <c r="AM227" s="25">
        <v>2.173</v>
      </c>
      <c r="AN227" s="25">
        <v>0.78500000000000003</v>
      </c>
      <c r="AO227" s="25">
        <v>2.2320000000000002</v>
      </c>
      <c r="AP227" s="25">
        <v>2.44</v>
      </c>
      <c r="AQ227" s="25">
        <v>1.873</v>
      </c>
      <c r="AR227" s="25">
        <v>2.1989999999999998</v>
      </c>
      <c r="AS227" s="25">
        <v>0.71</v>
      </c>
      <c r="AT227" s="25">
        <v>1.133</v>
      </c>
      <c r="AU227" s="25">
        <v>1.8080000000000001</v>
      </c>
      <c r="AV227" s="25">
        <v>1.4790000000000001</v>
      </c>
      <c r="AW227" s="25">
        <v>2.7090000000000001</v>
      </c>
      <c r="AX227" s="25">
        <v>1.476</v>
      </c>
      <c r="AY227" s="25">
        <v>1.4430000000000001</v>
      </c>
      <c r="AZ227" s="25">
        <v>1.948</v>
      </c>
      <c r="BA227" s="25">
        <v>0.72099999999999997</v>
      </c>
      <c r="BB227" s="25">
        <v>1.25</v>
      </c>
      <c r="BC227" s="25">
        <v>1.548</v>
      </c>
      <c r="BD227" s="25">
        <v>0.98699999999999999</v>
      </c>
      <c r="BE227" s="25">
        <v>2.6589999999999998</v>
      </c>
      <c r="BF227" s="25">
        <v>1.6839999999999999</v>
      </c>
      <c r="BG227" s="25">
        <v>1.8160000000000001</v>
      </c>
      <c r="BH227" s="25">
        <v>1.6839999999999999</v>
      </c>
      <c r="BI227" s="25">
        <v>1.8160000000000001</v>
      </c>
      <c r="BJ227" s="27"/>
    </row>
    <row r="228" spans="1:62">
      <c r="A228" s="23" t="s">
        <v>6</v>
      </c>
      <c r="B228" s="25">
        <v>7.0999999999999994E-2</v>
      </c>
      <c r="C228" s="25">
        <v>0.01</v>
      </c>
      <c r="D228" s="25">
        <v>4.4999999999999998E-2</v>
      </c>
      <c r="E228" s="25">
        <v>2.8000000000000001E-2</v>
      </c>
      <c r="F228" s="25">
        <v>2.9000000000000001E-2</v>
      </c>
      <c r="G228" s="25">
        <v>0</v>
      </c>
      <c r="H228" s="25">
        <v>3.1E-2</v>
      </c>
      <c r="I228" s="25">
        <v>2.7E-2</v>
      </c>
      <c r="J228" s="25">
        <v>0.03</v>
      </c>
      <c r="K228" s="25">
        <v>1.2999999999999999E-2</v>
      </c>
      <c r="L228" s="25">
        <v>1E-3</v>
      </c>
      <c r="M228" s="25">
        <v>0.01</v>
      </c>
      <c r="N228" s="25">
        <v>3.6999999999999998E-2</v>
      </c>
      <c r="O228" s="25">
        <v>0</v>
      </c>
      <c r="P228" s="25">
        <v>1.7999999999999999E-2</v>
      </c>
      <c r="Q228" s="25">
        <v>4.9000000000000002E-2</v>
      </c>
      <c r="R228" s="25">
        <v>5.7000000000000002E-2</v>
      </c>
      <c r="S228" s="25">
        <v>0.08</v>
      </c>
      <c r="T228" s="25">
        <v>4.3999999999999997E-2</v>
      </c>
      <c r="U228" s="25">
        <v>0.04</v>
      </c>
      <c r="V228" s="25">
        <v>4.5999999999999999E-2</v>
      </c>
      <c r="W228" s="25">
        <v>3.9E-2</v>
      </c>
      <c r="X228" s="25">
        <v>1.9E-2</v>
      </c>
      <c r="Y228" s="25">
        <v>2.3E-2</v>
      </c>
      <c r="Z228" s="25">
        <v>0</v>
      </c>
      <c r="AA228" s="25">
        <v>0</v>
      </c>
      <c r="AB228" s="25">
        <v>1.2E-2</v>
      </c>
      <c r="AC228" s="25">
        <v>1.9E-2</v>
      </c>
      <c r="AD228" s="25">
        <v>1.2E-2</v>
      </c>
      <c r="AE228" s="25">
        <v>4.2000000000000003E-2</v>
      </c>
      <c r="AF228" s="25">
        <v>1.4E-2</v>
      </c>
      <c r="AG228" s="25">
        <v>2.5000000000000001E-2</v>
      </c>
      <c r="AH228" s="25">
        <v>4.1000000000000002E-2</v>
      </c>
      <c r="AI228" s="25">
        <v>0</v>
      </c>
      <c r="AJ228" s="25">
        <v>1.2999999999999999E-2</v>
      </c>
      <c r="AK228" s="25">
        <v>0</v>
      </c>
      <c r="AL228" s="25">
        <v>3.5999999999999997E-2</v>
      </c>
      <c r="AM228" s="25">
        <v>3.9E-2</v>
      </c>
      <c r="AN228" s="25">
        <v>0</v>
      </c>
      <c r="AO228" s="25">
        <v>3.7999999999999999E-2</v>
      </c>
      <c r="AP228" s="25">
        <v>0</v>
      </c>
      <c r="AQ228" s="25">
        <v>0.02</v>
      </c>
      <c r="AR228" s="25">
        <v>3.5000000000000003E-2</v>
      </c>
      <c r="AS228" s="25">
        <v>2E-3</v>
      </c>
      <c r="AT228" s="25">
        <v>3.2000000000000001E-2</v>
      </c>
      <c r="AU228" s="25">
        <v>3.4000000000000002E-2</v>
      </c>
      <c r="AV228" s="25">
        <v>3.6999999999999998E-2</v>
      </c>
      <c r="AW228" s="25">
        <v>2.5999999999999999E-2</v>
      </c>
      <c r="AX228" s="25">
        <v>2.3E-2</v>
      </c>
      <c r="AY228" s="25">
        <v>5.0999999999999997E-2</v>
      </c>
      <c r="AZ228" s="25">
        <v>3.6999999999999998E-2</v>
      </c>
      <c r="BA228" s="25">
        <v>0.01</v>
      </c>
      <c r="BB228" s="25">
        <v>1.0999999999999999E-2</v>
      </c>
      <c r="BC228" s="25">
        <v>2.1999999999999999E-2</v>
      </c>
      <c r="BD228" s="25">
        <v>0.01</v>
      </c>
      <c r="BE228" s="25">
        <v>3.5000000000000003E-2</v>
      </c>
      <c r="BF228" s="25">
        <v>2.9000000000000001E-2</v>
      </c>
      <c r="BG228" s="25">
        <v>4.8000000000000001E-2</v>
      </c>
      <c r="BH228" s="25">
        <v>2.9000000000000001E-2</v>
      </c>
      <c r="BI228" s="25">
        <v>4.8000000000000001E-2</v>
      </c>
      <c r="BJ228" s="27"/>
    </row>
    <row r="229" spans="1:62">
      <c r="A229" s="23" t="s">
        <v>7</v>
      </c>
      <c r="B229" s="25">
        <v>0.32400000000000001</v>
      </c>
      <c r="C229" s="25">
        <v>0.14699999999999999</v>
      </c>
      <c r="D229" s="25">
        <v>0.14199999999999999</v>
      </c>
      <c r="E229" s="25">
        <v>9.8000000000000004E-2</v>
      </c>
      <c r="F229" s="25">
        <v>8.8999999999999996E-2</v>
      </c>
      <c r="G229" s="25">
        <v>0</v>
      </c>
      <c r="H229" s="25">
        <v>0</v>
      </c>
      <c r="I229" s="25">
        <v>0.126</v>
      </c>
      <c r="J229" s="25">
        <v>0.14099999999999999</v>
      </c>
      <c r="K229" s="25">
        <v>9.0999999999999998E-2</v>
      </c>
      <c r="L229" s="25">
        <v>0.20300000000000001</v>
      </c>
      <c r="M229" s="25">
        <v>0</v>
      </c>
      <c r="N229" s="25">
        <v>9.9000000000000005E-2</v>
      </c>
      <c r="O229" s="25">
        <v>0</v>
      </c>
      <c r="P229" s="25">
        <v>0</v>
      </c>
      <c r="Q229" s="25">
        <v>0.13400000000000001</v>
      </c>
      <c r="R229" s="25">
        <v>0.28799999999999998</v>
      </c>
      <c r="S229" s="25">
        <v>0.188</v>
      </c>
      <c r="T229" s="25">
        <v>0.23699999999999999</v>
      </c>
      <c r="U229" s="25">
        <v>0.23799999999999999</v>
      </c>
      <c r="V229" s="25">
        <v>9.7000000000000003E-2</v>
      </c>
      <c r="W229" s="25">
        <v>0</v>
      </c>
      <c r="X229" s="25">
        <v>0.125</v>
      </c>
      <c r="Y229" s="25">
        <v>0.20599999999999999</v>
      </c>
      <c r="Z229" s="25">
        <v>0</v>
      </c>
      <c r="AA229" s="25">
        <v>0</v>
      </c>
      <c r="AB229" s="25">
        <v>0</v>
      </c>
      <c r="AC229" s="25">
        <v>0.112</v>
      </c>
      <c r="AD229" s="25">
        <v>0.13800000000000001</v>
      </c>
      <c r="AE229" s="25">
        <v>0.10100000000000001</v>
      </c>
      <c r="AF229" s="25">
        <v>9.6000000000000002E-2</v>
      </c>
      <c r="AG229" s="25">
        <v>0.121</v>
      </c>
      <c r="AH229" s="25">
        <v>0.104</v>
      </c>
      <c r="AI229" s="25">
        <v>0.105</v>
      </c>
      <c r="AJ229" s="25">
        <v>7.1999999999999995E-2</v>
      </c>
      <c r="AK229" s="25">
        <v>0.17499999999999999</v>
      </c>
      <c r="AL229" s="25">
        <v>7.3999999999999996E-2</v>
      </c>
      <c r="AM229" s="25">
        <v>0.184</v>
      </c>
      <c r="AN229" s="25">
        <v>0</v>
      </c>
      <c r="AO229" s="25">
        <v>0.23</v>
      </c>
      <c r="AP229" s="25">
        <v>0.26400000000000001</v>
      </c>
      <c r="AQ229" s="25">
        <v>0.189</v>
      </c>
      <c r="AR229" s="25">
        <v>0.24399999999999999</v>
      </c>
      <c r="AS229" s="25">
        <v>0</v>
      </c>
      <c r="AT229" s="25">
        <v>3.3000000000000002E-2</v>
      </c>
      <c r="AU229" s="25">
        <v>0.20200000000000001</v>
      </c>
      <c r="AV229" s="25">
        <v>9.9000000000000005E-2</v>
      </c>
      <c r="AW229" s="25">
        <v>0.222</v>
      </c>
      <c r="AX229" s="25">
        <v>0.06</v>
      </c>
      <c r="AY229" s="25">
        <v>9.5000000000000001E-2</v>
      </c>
      <c r="AZ229" s="25">
        <v>0.18</v>
      </c>
      <c r="BA229" s="25">
        <v>2E-3</v>
      </c>
      <c r="BB229" s="25">
        <v>9.6000000000000002E-2</v>
      </c>
      <c r="BC229" s="25">
        <v>8.2000000000000003E-2</v>
      </c>
      <c r="BD229" s="25">
        <v>8.8999999999999996E-2</v>
      </c>
      <c r="BE229" s="25">
        <v>0.27600000000000002</v>
      </c>
      <c r="BF229" s="25">
        <v>0.17199999999999999</v>
      </c>
      <c r="BG229" s="25">
        <v>0.16500000000000001</v>
      </c>
      <c r="BH229" s="25">
        <v>0.17199999999999999</v>
      </c>
      <c r="BI229" s="25">
        <v>0.16500000000000001</v>
      </c>
      <c r="BJ229" s="27"/>
    </row>
    <row r="230" spans="1:62">
      <c r="A230" s="23" t="s">
        <v>8</v>
      </c>
      <c r="B230" s="25">
        <v>1.4810000000000001</v>
      </c>
      <c r="C230" s="25">
        <v>1.2450000000000001</v>
      </c>
      <c r="D230" s="25">
        <v>0.95599999999999996</v>
      </c>
      <c r="E230" s="25">
        <v>0.81399999999999995</v>
      </c>
      <c r="F230" s="25">
        <v>0.59299999999999997</v>
      </c>
      <c r="G230" s="25">
        <v>0.219</v>
      </c>
      <c r="H230" s="25">
        <v>0.2</v>
      </c>
      <c r="I230" s="25">
        <v>0.92</v>
      </c>
      <c r="J230" s="25">
        <v>1.0760000000000001</v>
      </c>
      <c r="K230" s="25">
        <v>0.58099999999999996</v>
      </c>
      <c r="L230" s="25">
        <v>1.0980000000000001</v>
      </c>
      <c r="M230" s="25">
        <v>0.24199999999999999</v>
      </c>
      <c r="N230" s="25">
        <v>0.84299999999999997</v>
      </c>
      <c r="O230" s="25">
        <v>0.23599999999999999</v>
      </c>
      <c r="P230" s="25">
        <v>0.20499999999999999</v>
      </c>
      <c r="Q230" s="25">
        <v>0.78900000000000003</v>
      </c>
      <c r="R230" s="25">
        <v>1.74</v>
      </c>
      <c r="S230" s="25">
        <v>1.016</v>
      </c>
      <c r="T230" s="25">
        <v>1.734</v>
      </c>
      <c r="U230" s="25">
        <v>1.446</v>
      </c>
      <c r="V230" s="25">
        <v>0.54700000000000004</v>
      </c>
      <c r="W230" s="25">
        <v>0.191</v>
      </c>
      <c r="X230" s="25">
        <v>0.96399999999999997</v>
      </c>
      <c r="Y230" s="25">
        <v>1.1859999999999999</v>
      </c>
      <c r="Z230" s="25">
        <v>0.215</v>
      </c>
      <c r="AA230" s="25">
        <v>0.17499999999999999</v>
      </c>
      <c r="AB230" s="25">
        <v>0.21199999999999999</v>
      </c>
      <c r="AC230" s="25">
        <v>0.92600000000000005</v>
      </c>
      <c r="AD230" s="25">
        <v>0.93</v>
      </c>
      <c r="AE230" s="25">
        <v>0.69</v>
      </c>
      <c r="AF230" s="25">
        <v>0.69</v>
      </c>
      <c r="AG230" s="25">
        <v>0.74</v>
      </c>
      <c r="AH230" s="25">
        <v>0.64800000000000002</v>
      </c>
      <c r="AI230" s="25">
        <v>0.57699999999999996</v>
      </c>
      <c r="AJ230" s="25">
        <v>0.496</v>
      </c>
      <c r="AK230" s="25">
        <v>1.4379999999999999</v>
      </c>
      <c r="AL230" s="25">
        <v>0.51300000000000001</v>
      </c>
      <c r="AM230" s="25">
        <v>0.93200000000000005</v>
      </c>
      <c r="AN230" s="25">
        <v>0.20899999999999999</v>
      </c>
      <c r="AO230" s="25">
        <v>1.24</v>
      </c>
      <c r="AP230" s="25">
        <v>1.5409999999999999</v>
      </c>
      <c r="AQ230" s="25">
        <v>1.25</v>
      </c>
      <c r="AR230" s="25">
        <v>1.768</v>
      </c>
      <c r="AS230" s="25">
        <v>0.20599999999999999</v>
      </c>
      <c r="AT230" s="25">
        <v>0.42699999999999999</v>
      </c>
      <c r="AU230" s="25">
        <v>1.423</v>
      </c>
      <c r="AV230" s="25">
        <v>0.66800000000000004</v>
      </c>
      <c r="AW230" s="25">
        <v>1.9419999999999999</v>
      </c>
      <c r="AX230" s="25">
        <v>0.497</v>
      </c>
      <c r="AY230" s="25">
        <v>0.85499999999999998</v>
      </c>
      <c r="AZ230" s="25">
        <v>1.1970000000000001</v>
      </c>
      <c r="BA230" s="25">
        <v>0.23599999999999999</v>
      </c>
      <c r="BB230" s="25">
        <v>0.81299999999999994</v>
      </c>
      <c r="BC230" s="25">
        <v>0.65300000000000002</v>
      </c>
      <c r="BD230" s="25">
        <v>0.68700000000000006</v>
      </c>
      <c r="BE230" s="25">
        <v>1.6619999999999999</v>
      </c>
      <c r="BF230" s="25">
        <v>1.302</v>
      </c>
      <c r="BG230" s="25">
        <v>0.97</v>
      </c>
      <c r="BH230" s="25">
        <v>1.302</v>
      </c>
      <c r="BI230" s="25">
        <v>0.97</v>
      </c>
      <c r="BJ230" s="27"/>
    </row>
    <row r="231" spans="1:62">
      <c r="A231" s="23" t="s">
        <v>9</v>
      </c>
      <c r="B231" s="25">
        <v>2.6160000000000001</v>
      </c>
      <c r="C231" s="25">
        <v>2.6179999999999999</v>
      </c>
      <c r="D231" s="25">
        <v>2.2829999999999999</v>
      </c>
      <c r="E231" s="25">
        <v>2.359</v>
      </c>
      <c r="F231" s="25">
        <v>2.609</v>
      </c>
      <c r="G231" s="25">
        <v>2.585</v>
      </c>
      <c r="H231" s="25">
        <v>2.3149999999999999</v>
      </c>
      <c r="I231" s="25">
        <v>2.1240000000000001</v>
      </c>
      <c r="J231" s="25">
        <v>2.0059999999999998</v>
      </c>
      <c r="K231" s="25">
        <v>2.919</v>
      </c>
      <c r="L231" s="25">
        <v>2.0659999999999998</v>
      </c>
      <c r="M231" s="25">
        <v>2.339</v>
      </c>
      <c r="N231" s="25">
        <v>2.052</v>
      </c>
      <c r="O231" s="25">
        <v>2.75</v>
      </c>
      <c r="P231" s="25">
        <v>2.1539999999999999</v>
      </c>
      <c r="Q231" s="25">
        <v>2.1230000000000002</v>
      </c>
      <c r="R231" s="25">
        <v>2.347</v>
      </c>
      <c r="S231" s="25">
        <v>1.921</v>
      </c>
      <c r="T231" s="25">
        <v>2.7069999999999999</v>
      </c>
      <c r="U231" s="25">
        <v>2.2160000000000002</v>
      </c>
      <c r="V231" s="25">
        <v>2.9</v>
      </c>
      <c r="W231" s="25">
        <v>2.5670000000000002</v>
      </c>
      <c r="X231" s="25">
        <v>2.8079999999999998</v>
      </c>
      <c r="Y231" s="25">
        <v>2.3029999999999999</v>
      </c>
      <c r="Z231" s="25">
        <v>2</v>
      </c>
      <c r="AA231" s="25">
        <v>2.0760000000000001</v>
      </c>
      <c r="AB231" s="25">
        <v>2.4180000000000001</v>
      </c>
      <c r="AC231" s="25">
        <v>2.4390000000000001</v>
      </c>
      <c r="AD231" s="25">
        <v>2.6829999999999998</v>
      </c>
      <c r="AE231" s="25">
        <v>2.1269999999999998</v>
      </c>
      <c r="AF231" s="25">
        <v>2.2109999999999999</v>
      </c>
      <c r="AG231" s="25">
        <v>2.7949999999999999</v>
      </c>
      <c r="AH231" s="25">
        <v>2.6669999999999998</v>
      </c>
      <c r="AI231" s="25">
        <v>2.4470000000000001</v>
      </c>
      <c r="AJ231" s="25">
        <v>2.4649999999999999</v>
      </c>
      <c r="AK231" s="25">
        <v>2.556</v>
      </c>
      <c r="AL231" s="25">
        <v>2.1269999999999998</v>
      </c>
      <c r="AM231" s="25">
        <v>2.8220000000000001</v>
      </c>
      <c r="AN231" s="25">
        <v>1.8939999999999999</v>
      </c>
      <c r="AO231" s="25">
        <v>2.5830000000000002</v>
      </c>
      <c r="AP231" s="25">
        <v>1.875</v>
      </c>
      <c r="AQ231" s="25">
        <v>2.282</v>
      </c>
      <c r="AR231" s="25">
        <v>1.9650000000000001</v>
      </c>
      <c r="AS231" s="25">
        <v>2.7389999999999999</v>
      </c>
      <c r="AT231" s="25">
        <v>2.48</v>
      </c>
      <c r="AU231" s="25">
        <v>2.4300000000000002</v>
      </c>
      <c r="AV231" s="25">
        <v>2.0390000000000001</v>
      </c>
      <c r="AW231" s="25">
        <v>2.6579999999999999</v>
      </c>
      <c r="AX231" s="25">
        <v>2.3380000000000001</v>
      </c>
      <c r="AY231" s="25">
        <v>2.677</v>
      </c>
      <c r="AZ231" s="25">
        <v>2.11</v>
      </c>
      <c r="BA231" s="25">
        <v>2.5219999999999998</v>
      </c>
      <c r="BB231" s="25">
        <v>2.2389999999999999</v>
      </c>
      <c r="BC231" s="25">
        <v>2.2810000000000001</v>
      </c>
      <c r="BD231" s="25">
        <v>2.08</v>
      </c>
      <c r="BE231" s="25">
        <v>2.504</v>
      </c>
      <c r="BF231" s="25">
        <v>2.609</v>
      </c>
      <c r="BG231" s="25">
        <v>1.6519999999999999</v>
      </c>
      <c r="BH231" s="25">
        <v>2.609</v>
      </c>
      <c r="BI231" s="25">
        <v>1.6519999999999999</v>
      </c>
      <c r="BJ231" s="27"/>
    </row>
    <row r="232" spans="1:62">
      <c r="A232" s="23" t="s">
        <v>10</v>
      </c>
      <c r="B232" s="25">
        <v>6.2290000000000001</v>
      </c>
      <c r="C232" s="25">
        <v>5.5810000000000004</v>
      </c>
      <c r="D232" s="25">
        <v>5.766</v>
      </c>
      <c r="E232" s="25">
        <v>5.6040000000000001</v>
      </c>
      <c r="F232" s="25">
        <v>6.6689999999999996</v>
      </c>
      <c r="G232" s="25">
        <v>6.0410000000000004</v>
      </c>
      <c r="H232" s="25">
        <v>5.9740000000000002</v>
      </c>
      <c r="I232" s="25">
        <v>5.8769999999999998</v>
      </c>
      <c r="J232" s="25">
        <v>5.0279999999999996</v>
      </c>
      <c r="K232" s="25">
        <v>6.4160000000000004</v>
      </c>
      <c r="L232" s="25">
        <v>3.0009999999999999</v>
      </c>
      <c r="M232" s="25">
        <v>6.181</v>
      </c>
      <c r="N232" s="25">
        <v>5.5430000000000001</v>
      </c>
      <c r="O232" s="25">
        <v>6.5910000000000002</v>
      </c>
      <c r="P232" s="25">
        <v>5.8470000000000004</v>
      </c>
      <c r="Q232" s="25">
        <v>6.859</v>
      </c>
      <c r="R232" s="25">
        <v>4.7699999999999996</v>
      </c>
      <c r="S232" s="25">
        <v>5.2359999999999998</v>
      </c>
      <c r="T232" s="25">
        <v>4.0179999999999998</v>
      </c>
      <c r="U232" s="25">
        <v>5.194</v>
      </c>
      <c r="V232" s="25">
        <v>6.7329999999999997</v>
      </c>
      <c r="W232" s="25">
        <v>6.78</v>
      </c>
      <c r="X232" s="25">
        <v>6.22</v>
      </c>
      <c r="Y232" s="25">
        <v>5.7619999999999996</v>
      </c>
      <c r="Z232" s="25">
        <v>6.665</v>
      </c>
      <c r="AA232" s="25">
        <v>6.4980000000000002</v>
      </c>
      <c r="AB232" s="25">
        <v>7.1639999999999997</v>
      </c>
      <c r="AC232" s="25">
        <v>5.4080000000000004</v>
      </c>
      <c r="AD232" s="25">
        <v>6.3</v>
      </c>
      <c r="AE232" s="25">
        <v>5.4429999999999996</v>
      </c>
      <c r="AF232" s="25">
        <v>6.165</v>
      </c>
      <c r="AG232" s="25">
        <v>5.7560000000000002</v>
      </c>
      <c r="AH232" s="25">
        <v>6.4989999999999997</v>
      </c>
      <c r="AI232" s="25">
        <v>6.4960000000000004</v>
      </c>
      <c r="AJ232" s="25">
        <v>6.5410000000000004</v>
      </c>
      <c r="AK232" s="25">
        <v>5.069</v>
      </c>
      <c r="AL232" s="25">
        <v>5.4619999999999997</v>
      </c>
      <c r="AM232" s="25">
        <v>5.5529999999999999</v>
      </c>
      <c r="AN232" s="25">
        <v>6.3230000000000004</v>
      </c>
      <c r="AO232" s="25">
        <v>5.444</v>
      </c>
      <c r="AP232" s="25">
        <v>5.6420000000000003</v>
      </c>
      <c r="AQ232" s="25">
        <v>5.2480000000000002</v>
      </c>
      <c r="AR232" s="25">
        <v>4.7210000000000001</v>
      </c>
      <c r="AS232" s="25">
        <v>6.0540000000000003</v>
      </c>
      <c r="AT232" s="25">
        <v>6.1879999999999997</v>
      </c>
      <c r="AU232" s="25">
        <v>4.9850000000000003</v>
      </c>
      <c r="AV232" s="25">
        <v>6.07</v>
      </c>
      <c r="AW232" s="25">
        <v>3.9220000000000002</v>
      </c>
      <c r="AX232" s="25">
        <v>6.6349999999999998</v>
      </c>
      <c r="AY232" s="25">
        <v>4.9660000000000002</v>
      </c>
      <c r="AZ232" s="25">
        <v>5.9169999999999998</v>
      </c>
      <c r="BA232" s="25">
        <v>6.4480000000000004</v>
      </c>
      <c r="BB232" s="25">
        <v>5.6559999999999997</v>
      </c>
      <c r="BC232" s="25">
        <v>6.87</v>
      </c>
      <c r="BD232" s="25">
        <v>6.1349999999999998</v>
      </c>
      <c r="BE232" s="25">
        <v>5.657</v>
      </c>
      <c r="BF232" s="25">
        <v>4.76</v>
      </c>
      <c r="BG232" s="25">
        <v>6.2880000000000003</v>
      </c>
      <c r="BH232" s="25">
        <v>4.76</v>
      </c>
      <c r="BI232" s="25">
        <v>6.2880000000000003</v>
      </c>
      <c r="BJ232" s="27"/>
    </row>
    <row r="233" spans="1:62">
      <c r="A233" s="23" t="s">
        <v>11</v>
      </c>
      <c r="B233" s="25">
        <v>7.0000000000000001E-3</v>
      </c>
      <c r="C233" s="25">
        <v>0.02</v>
      </c>
      <c r="D233" s="25">
        <v>2.4E-2</v>
      </c>
      <c r="E233" s="25">
        <v>0</v>
      </c>
      <c r="F233" s="25">
        <v>0</v>
      </c>
      <c r="G233" s="25">
        <v>5.0000000000000001E-3</v>
      </c>
      <c r="H233" s="25">
        <v>0</v>
      </c>
      <c r="I233" s="25">
        <v>0</v>
      </c>
      <c r="J233" s="25">
        <v>0</v>
      </c>
      <c r="K233" s="25">
        <v>0</v>
      </c>
      <c r="L233" s="25">
        <v>0</v>
      </c>
      <c r="M233" s="25">
        <v>0</v>
      </c>
      <c r="N233" s="25">
        <v>0</v>
      </c>
      <c r="O233" s="25">
        <v>0</v>
      </c>
      <c r="P233" s="25">
        <v>3.3000000000000002E-2</v>
      </c>
      <c r="Q233" s="25">
        <v>1.0999999999999999E-2</v>
      </c>
      <c r="R233" s="25">
        <v>0</v>
      </c>
      <c r="S233" s="25">
        <v>1.2E-2</v>
      </c>
      <c r="T233" s="25">
        <v>0</v>
      </c>
      <c r="U233" s="25">
        <v>0</v>
      </c>
      <c r="V233" s="25">
        <v>0</v>
      </c>
      <c r="W233" s="25">
        <v>5.0000000000000001E-3</v>
      </c>
      <c r="X233" s="25">
        <v>7.0000000000000001E-3</v>
      </c>
      <c r="Y233" s="25">
        <v>0</v>
      </c>
      <c r="Z233" s="25">
        <v>3.0000000000000001E-3</v>
      </c>
      <c r="AA233" s="25">
        <v>0</v>
      </c>
      <c r="AB233" s="25">
        <v>0</v>
      </c>
      <c r="AC233" s="25">
        <v>0</v>
      </c>
      <c r="AD233" s="25">
        <v>0</v>
      </c>
      <c r="AE233" s="25">
        <v>1.7000000000000001E-2</v>
      </c>
      <c r="AF233" s="25">
        <v>0</v>
      </c>
      <c r="AG233" s="25">
        <v>1.0999999999999999E-2</v>
      </c>
      <c r="AH233" s="25">
        <v>0</v>
      </c>
      <c r="AI233" s="25">
        <v>0</v>
      </c>
      <c r="AJ233" s="25">
        <v>2.5999999999999999E-2</v>
      </c>
      <c r="AK233" s="25">
        <v>0</v>
      </c>
      <c r="AL233" s="25">
        <v>0</v>
      </c>
      <c r="AM233" s="25">
        <v>2.9000000000000001E-2</v>
      </c>
      <c r="AN233" s="25">
        <v>3.4000000000000002E-2</v>
      </c>
      <c r="AO233" s="25">
        <v>1.9E-2</v>
      </c>
      <c r="AP233" s="25">
        <v>0</v>
      </c>
      <c r="AQ233" s="25">
        <v>8.9999999999999993E-3</v>
      </c>
      <c r="AR233" s="25">
        <v>4.0000000000000001E-3</v>
      </c>
      <c r="AS233" s="25">
        <v>0</v>
      </c>
      <c r="AT233" s="25">
        <v>0.01</v>
      </c>
      <c r="AU233" s="25">
        <v>1.9E-2</v>
      </c>
      <c r="AV233" s="25">
        <v>0</v>
      </c>
      <c r="AW233" s="25">
        <v>0</v>
      </c>
      <c r="AX233" s="25">
        <v>0</v>
      </c>
      <c r="AY233" s="25">
        <v>1.4999999999999999E-2</v>
      </c>
      <c r="AZ233" s="25">
        <v>0.04</v>
      </c>
      <c r="BA233" s="25">
        <v>1.0999999999999999E-2</v>
      </c>
      <c r="BB233" s="25">
        <v>1.0999999999999999E-2</v>
      </c>
      <c r="BC233" s="25">
        <v>6.0000000000000001E-3</v>
      </c>
      <c r="BD233" s="25">
        <v>6.0000000000000001E-3</v>
      </c>
      <c r="BE233" s="25">
        <v>0</v>
      </c>
      <c r="BF233" s="25">
        <v>8.0000000000000002E-3</v>
      </c>
      <c r="BG233" s="25">
        <v>0</v>
      </c>
      <c r="BH233" s="25">
        <v>8.0000000000000002E-3</v>
      </c>
      <c r="BI233" s="25">
        <v>0</v>
      </c>
      <c r="BJ233" s="27"/>
    </row>
    <row r="234" spans="1:62">
      <c r="A234" s="23" t="s">
        <v>12</v>
      </c>
      <c r="B234" s="25">
        <v>0.254</v>
      </c>
      <c r="C234" s="25">
        <v>0.11799999999999999</v>
      </c>
      <c r="D234" s="25">
        <v>0.10199999999999999</v>
      </c>
      <c r="E234" s="25">
        <v>1.7000000000000001E-2</v>
      </c>
      <c r="F234" s="25">
        <v>0.11899999999999999</v>
      </c>
      <c r="G234" s="25">
        <v>0.186</v>
      </c>
      <c r="H234" s="25">
        <v>1.7000000000000001E-2</v>
      </c>
      <c r="I234" s="25">
        <v>0.23699999999999999</v>
      </c>
      <c r="J234" s="25">
        <v>0.10199999999999999</v>
      </c>
      <c r="K234" s="25">
        <v>0.14399999999999999</v>
      </c>
      <c r="L234" s="25">
        <v>0.17799999999999999</v>
      </c>
      <c r="M234" s="25">
        <v>3.4000000000000002E-2</v>
      </c>
      <c r="N234" s="25">
        <v>0.11</v>
      </c>
      <c r="O234" s="25">
        <v>0.35499999999999998</v>
      </c>
      <c r="P234" s="25">
        <v>2.5999999999999999E-2</v>
      </c>
      <c r="Q234" s="25">
        <v>0.06</v>
      </c>
      <c r="R234" s="25">
        <v>3.4000000000000002E-2</v>
      </c>
      <c r="S234" s="25">
        <v>0.161</v>
      </c>
      <c r="T234" s="25">
        <v>9.4E-2</v>
      </c>
      <c r="U234" s="25">
        <v>1.7000000000000001E-2</v>
      </c>
      <c r="V234" s="25">
        <v>0</v>
      </c>
      <c r="W234" s="25">
        <v>7.5999999999999998E-2</v>
      </c>
      <c r="X234" s="25">
        <v>8.5000000000000006E-2</v>
      </c>
      <c r="Y234" s="25">
        <v>0.11899999999999999</v>
      </c>
      <c r="Z234" s="25">
        <v>0</v>
      </c>
      <c r="AA234" s="25">
        <v>8.5000000000000006E-2</v>
      </c>
      <c r="AB234" s="25">
        <v>0</v>
      </c>
      <c r="AC234" s="25">
        <v>0.10199999999999999</v>
      </c>
      <c r="AD234" s="25">
        <v>8.0000000000000002E-3</v>
      </c>
      <c r="AE234" s="25">
        <v>0</v>
      </c>
      <c r="AF234" s="25">
        <v>0.29699999999999999</v>
      </c>
      <c r="AG234" s="25">
        <v>0</v>
      </c>
      <c r="AH234" s="25">
        <v>4.2000000000000003E-2</v>
      </c>
      <c r="AI234" s="25">
        <v>0.25600000000000001</v>
      </c>
      <c r="AJ234" s="25">
        <v>9.4E-2</v>
      </c>
      <c r="AK234" s="25">
        <v>0</v>
      </c>
      <c r="AL234" s="25">
        <v>0.11899999999999999</v>
      </c>
      <c r="AM234" s="25">
        <v>0.14399999999999999</v>
      </c>
      <c r="AN234" s="25">
        <v>8.0000000000000002E-3</v>
      </c>
      <c r="AO234" s="25">
        <v>0.17</v>
      </c>
      <c r="AP234" s="25">
        <v>0.20599999999999999</v>
      </c>
      <c r="AQ234" s="25">
        <v>0</v>
      </c>
      <c r="AR234" s="25">
        <v>0</v>
      </c>
      <c r="AS234" s="25">
        <v>0.10199999999999999</v>
      </c>
      <c r="AT234" s="25">
        <v>0.128</v>
      </c>
      <c r="AU234" s="25">
        <v>1.7000000000000001E-2</v>
      </c>
      <c r="AV234" s="25">
        <v>0.154</v>
      </c>
      <c r="AW234" s="25">
        <v>0.10199999999999999</v>
      </c>
      <c r="AX234" s="25">
        <v>2.5999999999999999E-2</v>
      </c>
      <c r="AY234" s="25">
        <v>7.5999999999999998E-2</v>
      </c>
      <c r="AZ234" s="25">
        <v>0</v>
      </c>
      <c r="BA234" s="25">
        <v>0</v>
      </c>
      <c r="BB234" s="25">
        <v>0.23899999999999999</v>
      </c>
      <c r="BC234" s="25">
        <v>0.247</v>
      </c>
      <c r="BD234" s="25">
        <v>0.127</v>
      </c>
      <c r="BE234" s="25">
        <v>0.128</v>
      </c>
      <c r="BF234" s="25">
        <v>7.6999999999999999E-2</v>
      </c>
      <c r="BG234" s="25">
        <v>0.14499999999999999</v>
      </c>
      <c r="BH234" s="25">
        <v>7.6999999999999999E-2</v>
      </c>
      <c r="BI234" s="25">
        <v>0.14499999999999999</v>
      </c>
      <c r="BJ234" s="27"/>
    </row>
    <row r="235" spans="1:62">
      <c r="A235" s="23" t="s">
        <v>13</v>
      </c>
      <c r="B235" s="25">
        <v>0.107</v>
      </c>
      <c r="C235" s="25">
        <v>0.05</v>
      </c>
      <c r="D235" s="25">
        <v>4.2999999999999997E-2</v>
      </c>
      <c r="E235" s="25">
        <v>7.0000000000000001E-3</v>
      </c>
      <c r="F235" s="25">
        <v>0.05</v>
      </c>
      <c r="G235" s="25">
        <v>7.8E-2</v>
      </c>
      <c r="H235" s="25">
        <v>7.0000000000000001E-3</v>
      </c>
      <c r="I235" s="25">
        <v>0.1</v>
      </c>
      <c r="J235" s="25">
        <v>4.2999999999999997E-2</v>
      </c>
      <c r="K235" s="25">
        <v>6.0999999999999999E-2</v>
      </c>
      <c r="L235" s="25">
        <v>7.4999999999999997E-2</v>
      </c>
      <c r="M235" s="25">
        <v>1.4E-2</v>
      </c>
      <c r="N235" s="25">
        <v>4.5999999999999999E-2</v>
      </c>
      <c r="O235" s="25">
        <v>0.14899999999999999</v>
      </c>
      <c r="P235" s="25">
        <v>1.0999999999999999E-2</v>
      </c>
      <c r="Q235" s="25">
        <v>2.5000000000000001E-2</v>
      </c>
      <c r="R235" s="25">
        <v>1.4E-2</v>
      </c>
      <c r="S235" s="25">
        <v>6.8000000000000005E-2</v>
      </c>
      <c r="T235" s="25">
        <v>0.04</v>
      </c>
      <c r="U235" s="25">
        <v>7.0000000000000001E-3</v>
      </c>
      <c r="V235" s="25">
        <v>0</v>
      </c>
      <c r="W235" s="25">
        <v>3.2000000000000001E-2</v>
      </c>
      <c r="X235" s="25">
        <v>3.5999999999999997E-2</v>
      </c>
      <c r="Y235" s="25">
        <v>0.05</v>
      </c>
      <c r="Z235" s="25">
        <v>0</v>
      </c>
      <c r="AA235" s="25">
        <v>3.5999999999999997E-2</v>
      </c>
      <c r="AB235" s="25">
        <v>0</v>
      </c>
      <c r="AC235" s="25">
        <v>4.2999999999999997E-2</v>
      </c>
      <c r="AD235" s="25">
        <v>3.0000000000000001E-3</v>
      </c>
      <c r="AE235" s="25">
        <v>0</v>
      </c>
      <c r="AF235" s="25">
        <v>0.125</v>
      </c>
      <c r="AG235" s="25">
        <v>0</v>
      </c>
      <c r="AH235" s="25">
        <v>1.7999999999999999E-2</v>
      </c>
      <c r="AI235" s="25">
        <v>0.108</v>
      </c>
      <c r="AJ235" s="25">
        <v>0.04</v>
      </c>
      <c r="AK235" s="25">
        <v>0</v>
      </c>
      <c r="AL235" s="25">
        <v>0.05</v>
      </c>
      <c r="AM235" s="25">
        <v>6.0999999999999999E-2</v>
      </c>
      <c r="AN235" s="25">
        <v>3.0000000000000001E-3</v>
      </c>
      <c r="AO235" s="25">
        <v>7.1999999999999995E-2</v>
      </c>
      <c r="AP235" s="25">
        <v>8.6999999999999994E-2</v>
      </c>
      <c r="AQ235" s="25">
        <v>0</v>
      </c>
      <c r="AR235" s="25">
        <v>0</v>
      </c>
      <c r="AS235" s="25">
        <v>4.2999999999999997E-2</v>
      </c>
      <c r="AT235" s="25">
        <v>5.3999999999999999E-2</v>
      </c>
      <c r="AU235" s="25">
        <v>7.0000000000000001E-3</v>
      </c>
      <c r="AV235" s="25">
        <v>6.5000000000000002E-2</v>
      </c>
      <c r="AW235" s="25">
        <v>4.2999999999999997E-2</v>
      </c>
      <c r="AX235" s="25">
        <v>1.0999999999999999E-2</v>
      </c>
      <c r="AY235" s="25">
        <v>3.2000000000000001E-2</v>
      </c>
      <c r="AZ235" s="25">
        <v>0</v>
      </c>
      <c r="BA235" s="25">
        <v>0</v>
      </c>
      <c r="BB235" s="25">
        <v>0.10100000000000001</v>
      </c>
      <c r="BC235" s="25">
        <v>0.104</v>
      </c>
      <c r="BD235" s="25">
        <v>5.2999999999999999E-2</v>
      </c>
      <c r="BE235" s="25">
        <v>5.3999999999999999E-2</v>
      </c>
      <c r="BF235" s="25">
        <v>3.2000000000000001E-2</v>
      </c>
      <c r="BG235" s="25">
        <v>6.0999999999999999E-2</v>
      </c>
      <c r="BH235" s="25">
        <v>3.2000000000000001E-2</v>
      </c>
      <c r="BI235" s="25">
        <v>6.0999999999999999E-2</v>
      </c>
      <c r="BJ235" s="27"/>
    </row>
    <row r="236" spans="1:62">
      <c r="A236" s="23" t="s">
        <v>14</v>
      </c>
      <c r="B236" s="25">
        <v>1.4999999999999999E-2</v>
      </c>
      <c r="C236" s="25">
        <v>4.2999999999999997E-2</v>
      </c>
      <c r="D236" s="25">
        <v>3.1E-2</v>
      </c>
      <c r="E236" s="25">
        <v>5.0000000000000001E-3</v>
      </c>
      <c r="F236" s="25">
        <v>1.0999999999999999E-2</v>
      </c>
      <c r="G236" s="25">
        <v>2.7E-2</v>
      </c>
      <c r="H236" s="25">
        <v>5.0000000000000001E-3</v>
      </c>
      <c r="I236" s="25">
        <v>2.7E-2</v>
      </c>
      <c r="J236" s="25">
        <v>8.0000000000000002E-3</v>
      </c>
      <c r="K236" s="25">
        <v>1.9E-2</v>
      </c>
      <c r="L236" s="25">
        <v>6.0000000000000001E-3</v>
      </c>
      <c r="M236" s="25">
        <v>3.1E-2</v>
      </c>
      <c r="N236" s="25">
        <v>3.4000000000000002E-2</v>
      </c>
      <c r="O236" s="25">
        <v>1.0999999999999999E-2</v>
      </c>
      <c r="P236" s="25">
        <v>0</v>
      </c>
      <c r="Q236" s="25">
        <v>8.0000000000000002E-3</v>
      </c>
      <c r="R236" s="25">
        <v>3.7999999999999999E-2</v>
      </c>
      <c r="S236" s="25">
        <v>2.5000000000000001E-2</v>
      </c>
      <c r="T236" s="25">
        <v>2.3E-2</v>
      </c>
      <c r="U236" s="25">
        <v>0.02</v>
      </c>
      <c r="V236" s="25">
        <v>2.1999999999999999E-2</v>
      </c>
      <c r="W236" s="25">
        <v>1.0999999999999999E-2</v>
      </c>
      <c r="X236" s="25">
        <v>0.02</v>
      </c>
      <c r="Y236" s="25">
        <v>6.0000000000000001E-3</v>
      </c>
      <c r="Z236" s="25">
        <v>4.1000000000000002E-2</v>
      </c>
      <c r="AA236" s="25">
        <v>4.2999999999999997E-2</v>
      </c>
      <c r="AB236" s="25">
        <v>0.03</v>
      </c>
      <c r="AC236" s="25">
        <v>2.5999999999999999E-2</v>
      </c>
      <c r="AD236" s="25">
        <v>2E-3</v>
      </c>
      <c r="AE236" s="25">
        <v>2.5999999999999999E-2</v>
      </c>
      <c r="AF236" s="25">
        <v>1.2999999999999999E-2</v>
      </c>
      <c r="AG236" s="25">
        <v>2.7E-2</v>
      </c>
      <c r="AH236" s="25">
        <v>4.1000000000000002E-2</v>
      </c>
      <c r="AI236" s="25">
        <v>1.6E-2</v>
      </c>
      <c r="AJ236" s="25">
        <v>7.0000000000000001E-3</v>
      </c>
      <c r="AK236" s="25">
        <v>0.02</v>
      </c>
      <c r="AL236" s="25">
        <v>1.9E-2</v>
      </c>
      <c r="AM236" s="25">
        <v>7.0000000000000001E-3</v>
      </c>
      <c r="AN236" s="25">
        <v>2.5000000000000001E-2</v>
      </c>
      <c r="AO236" s="25">
        <v>8.0000000000000002E-3</v>
      </c>
      <c r="AP236" s="25">
        <v>2E-3</v>
      </c>
      <c r="AQ236" s="25">
        <v>6.0000000000000001E-3</v>
      </c>
      <c r="AR236" s="25">
        <v>7.0000000000000001E-3</v>
      </c>
      <c r="AS236" s="25">
        <v>5.2999999999999999E-2</v>
      </c>
      <c r="AT236" s="25">
        <v>2.1999999999999999E-2</v>
      </c>
      <c r="AU236" s="25">
        <v>0.03</v>
      </c>
      <c r="AV236" s="25">
        <v>0.06</v>
      </c>
      <c r="AW236" s="25">
        <v>1.9E-2</v>
      </c>
      <c r="AX236" s="25">
        <v>2.9000000000000001E-2</v>
      </c>
      <c r="AY236" s="25">
        <v>2.1000000000000001E-2</v>
      </c>
      <c r="AZ236" s="25">
        <v>4.2999999999999997E-2</v>
      </c>
      <c r="BA236" s="25">
        <v>2.9000000000000001E-2</v>
      </c>
      <c r="BB236" s="25">
        <v>0</v>
      </c>
      <c r="BC236" s="25">
        <v>0.01</v>
      </c>
      <c r="BD236" s="25">
        <v>1.7000000000000001E-2</v>
      </c>
      <c r="BE236" s="25">
        <v>2.7E-2</v>
      </c>
      <c r="BF236" s="25">
        <v>0</v>
      </c>
      <c r="BG236" s="25">
        <v>4.2999999999999997E-2</v>
      </c>
      <c r="BH236" s="25">
        <v>0</v>
      </c>
      <c r="BI236" s="25">
        <v>4.2999999999999997E-2</v>
      </c>
      <c r="BJ236" s="27"/>
    </row>
    <row r="237" spans="1:62">
      <c r="A237" s="23" t="s">
        <v>15</v>
      </c>
      <c r="B237" s="25">
        <v>3.0000000000000001E-3</v>
      </c>
      <c r="C237" s="25">
        <v>0.01</v>
      </c>
      <c r="D237" s="25">
        <v>7.0000000000000001E-3</v>
      </c>
      <c r="E237" s="25">
        <v>1E-3</v>
      </c>
      <c r="F237" s="25">
        <v>2E-3</v>
      </c>
      <c r="G237" s="25">
        <v>6.0000000000000001E-3</v>
      </c>
      <c r="H237" s="25">
        <v>1E-3</v>
      </c>
      <c r="I237" s="25">
        <v>6.0000000000000001E-3</v>
      </c>
      <c r="J237" s="25">
        <v>2E-3</v>
      </c>
      <c r="K237" s="25">
        <v>4.0000000000000001E-3</v>
      </c>
      <c r="L237" s="25">
        <v>1E-3</v>
      </c>
      <c r="M237" s="25">
        <v>7.0000000000000001E-3</v>
      </c>
      <c r="N237" s="25">
        <v>8.0000000000000002E-3</v>
      </c>
      <c r="O237" s="25">
        <v>2E-3</v>
      </c>
      <c r="P237" s="25">
        <v>0</v>
      </c>
      <c r="Q237" s="25">
        <v>2E-3</v>
      </c>
      <c r="R237" s="25">
        <v>8.9999999999999993E-3</v>
      </c>
      <c r="S237" s="25">
        <v>6.0000000000000001E-3</v>
      </c>
      <c r="T237" s="25">
        <v>5.0000000000000001E-3</v>
      </c>
      <c r="U237" s="25">
        <v>5.0000000000000001E-3</v>
      </c>
      <c r="V237" s="25">
        <v>5.0000000000000001E-3</v>
      </c>
      <c r="W237" s="25">
        <v>2E-3</v>
      </c>
      <c r="X237" s="25">
        <v>5.0000000000000001E-3</v>
      </c>
      <c r="Y237" s="25">
        <v>1E-3</v>
      </c>
      <c r="Z237" s="25">
        <v>8.9999999999999993E-3</v>
      </c>
      <c r="AA237" s="25">
        <v>0.01</v>
      </c>
      <c r="AB237" s="25">
        <v>7.0000000000000001E-3</v>
      </c>
      <c r="AC237" s="25">
        <v>6.0000000000000001E-3</v>
      </c>
      <c r="AD237" s="25">
        <v>0</v>
      </c>
      <c r="AE237" s="25">
        <v>6.0000000000000001E-3</v>
      </c>
      <c r="AF237" s="25">
        <v>3.0000000000000001E-3</v>
      </c>
      <c r="AG237" s="25">
        <v>6.0000000000000001E-3</v>
      </c>
      <c r="AH237" s="25">
        <v>8.9999999999999993E-3</v>
      </c>
      <c r="AI237" s="25">
        <v>4.0000000000000001E-3</v>
      </c>
      <c r="AJ237" s="25">
        <v>2E-3</v>
      </c>
      <c r="AK237" s="25">
        <v>5.0000000000000001E-3</v>
      </c>
      <c r="AL237" s="25">
        <v>4.0000000000000001E-3</v>
      </c>
      <c r="AM237" s="25">
        <v>2E-3</v>
      </c>
      <c r="AN237" s="25">
        <v>6.0000000000000001E-3</v>
      </c>
      <c r="AO237" s="25">
        <v>2E-3</v>
      </c>
      <c r="AP237" s="25">
        <v>0</v>
      </c>
      <c r="AQ237" s="25">
        <v>1E-3</v>
      </c>
      <c r="AR237" s="25">
        <v>2E-3</v>
      </c>
      <c r="AS237" s="25">
        <v>1.2E-2</v>
      </c>
      <c r="AT237" s="25">
        <v>5.0000000000000001E-3</v>
      </c>
      <c r="AU237" s="25">
        <v>7.0000000000000001E-3</v>
      </c>
      <c r="AV237" s="25">
        <v>1.4E-2</v>
      </c>
      <c r="AW237" s="25">
        <v>4.0000000000000001E-3</v>
      </c>
      <c r="AX237" s="25">
        <v>7.0000000000000001E-3</v>
      </c>
      <c r="AY237" s="25">
        <v>5.0000000000000001E-3</v>
      </c>
      <c r="AZ237" s="25">
        <v>0.01</v>
      </c>
      <c r="BA237" s="25">
        <v>7.0000000000000001E-3</v>
      </c>
      <c r="BB237" s="25">
        <v>0</v>
      </c>
      <c r="BC237" s="25">
        <v>2E-3</v>
      </c>
      <c r="BD237" s="25">
        <v>4.0000000000000001E-3</v>
      </c>
      <c r="BE237" s="25">
        <v>6.0000000000000001E-3</v>
      </c>
      <c r="BF237" s="25">
        <v>0</v>
      </c>
      <c r="BG237" s="25">
        <v>0.01</v>
      </c>
      <c r="BH237" s="25">
        <v>0</v>
      </c>
      <c r="BI237" s="25">
        <v>0.01</v>
      </c>
      <c r="BJ237" s="27"/>
    </row>
    <row r="238" spans="1:62">
      <c r="A238" s="23" t="s">
        <v>16</v>
      </c>
      <c r="B238" s="25">
        <v>1.4999999999999999E-2</v>
      </c>
      <c r="C238" s="25">
        <v>0</v>
      </c>
      <c r="D238" s="25">
        <v>3.9E-2</v>
      </c>
      <c r="E238" s="25">
        <v>3.1E-2</v>
      </c>
      <c r="F238" s="25">
        <v>3.3000000000000002E-2</v>
      </c>
      <c r="G238" s="25">
        <v>0</v>
      </c>
      <c r="H238" s="25">
        <v>2.8000000000000001E-2</v>
      </c>
      <c r="I238" s="25">
        <v>0</v>
      </c>
      <c r="J238" s="25">
        <v>1.4999999999999999E-2</v>
      </c>
      <c r="K238" s="25">
        <v>1.2999999999999999E-2</v>
      </c>
      <c r="L238" s="25">
        <v>0</v>
      </c>
      <c r="M238" s="25">
        <v>0.04</v>
      </c>
      <c r="N238" s="25">
        <v>3.0000000000000001E-3</v>
      </c>
      <c r="O238" s="25">
        <v>8.0000000000000002E-3</v>
      </c>
      <c r="P238" s="25">
        <v>4.0000000000000001E-3</v>
      </c>
      <c r="Q238" s="25">
        <v>1.2E-2</v>
      </c>
      <c r="R238" s="25">
        <v>2.1000000000000001E-2</v>
      </c>
      <c r="S238" s="25">
        <v>1.6E-2</v>
      </c>
      <c r="T238" s="25">
        <v>2.8000000000000001E-2</v>
      </c>
      <c r="U238" s="25">
        <v>1.9E-2</v>
      </c>
      <c r="V238" s="25">
        <v>4.0000000000000001E-3</v>
      </c>
      <c r="W238" s="25">
        <v>1.7000000000000001E-2</v>
      </c>
      <c r="X238" s="25">
        <v>1.0999999999999999E-2</v>
      </c>
      <c r="Y238" s="25">
        <v>1.2E-2</v>
      </c>
      <c r="Z238" s="25">
        <v>0</v>
      </c>
      <c r="AA238" s="25">
        <v>5.0000000000000001E-3</v>
      </c>
      <c r="AB238" s="25">
        <v>0</v>
      </c>
      <c r="AC238" s="25">
        <v>3.2000000000000001E-2</v>
      </c>
      <c r="AD238" s="25">
        <v>4.0000000000000001E-3</v>
      </c>
      <c r="AE238" s="25">
        <v>0</v>
      </c>
      <c r="AF238" s="25">
        <v>0</v>
      </c>
      <c r="AG238" s="25">
        <v>0</v>
      </c>
      <c r="AH238" s="25">
        <v>0</v>
      </c>
      <c r="AI238" s="25">
        <v>8.0000000000000002E-3</v>
      </c>
      <c r="AJ238" s="25">
        <v>1.0999999999999999E-2</v>
      </c>
      <c r="AK238" s="25">
        <v>7.0000000000000001E-3</v>
      </c>
      <c r="AL238" s="25">
        <v>0</v>
      </c>
      <c r="AM238" s="25">
        <v>1.6E-2</v>
      </c>
      <c r="AN238" s="25">
        <v>0.02</v>
      </c>
      <c r="AO238" s="25">
        <v>1.9E-2</v>
      </c>
      <c r="AP238" s="25">
        <v>5.0000000000000001E-3</v>
      </c>
      <c r="AQ238" s="25">
        <v>0</v>
      </c>
      <c r="AR238" s="25">
        <v>3.6999999999999998E-2</v>
      </c>
      <c r="AS238" s="25">
        <v>0</v>
      </c>
      <c r="AT238" s="25">
        <v>8.9999999999999993E-3</v>
      </c>
      <c r="AU238" s="25">
        <v>1.0999999999999999E-2</v>
      </c>
      <c r="AV238" s="25">
        <v>2.7E-2</v>
      </c>
      <c r="AW238" s="25">
        <v>1.0999999999999999E-2</v>
      </c>
      <c r="AX238" s="25">
        <v>4.0000000000000001E-3</v>
      </c>
      <c r="AY238" s="25">
        <v>2.3E-2</v>
      </c>
      <c r="AZ238" s="25">
        <v>0</v>
      </c>
      <c r="BA238" s="25">
        <v>0</v>
      </c>
      <c r="BB238" s="25">
        <v>2.7E-2</v>
      </c>
      <c r="BC238" s="25">
        <v>0</v>
      </c>
      <c r="BD238" s="25">
        <v>0.06</v>
      </c>
      <c r="BE238" s="25">
        <v>8.9999999999999993E-3</v>
      </c>
      <c r="BF238" s="25">
        <v>2.5000000000000001E-2</v>
      </c>
      <c r="BG238" s="25">
        <v>3.1E-2</v>
      </c>
      <c r="BH238" s="25">
        <v>2.5000000000000001E-2</v>
      </c>
      <c r="BI238" s="25">
        <v>3.1E-2</v>
      </c>
      <c r="BJ238" s="27"/>
    </row>
    <row r="239" spans="1:62">
      <c r="A239" s="23" t="s">
        <v>17</v>
      </c>
      <c r="B239" s="25">
        <v>96.684999999999988</v>
      </c>
      <c r="C239" s="25">
        <v>96.678000000000011</v>
      </c>
      <c r="D239" s="25">
        <v>96.037000000000006</v>
      </c>
      <c r="E239" s="25">
        <v>96.448999999999984</v>
      </c>
      <c r="F239" s="25">
        <v>96.450999999999979</v>
      </c>
      <c r="G239" s="25">
        <v>95.712000000000003</v>
      </c>
      <c r="H239" s="25">
        <v>95.085000000000008</v>
      </c>
      <c r="I239" s="25">
        <v>95.840999999999994</v>
      </c>
      <c r="J239" s="25">
        <v>96.024000000000015</v>
      </c>
      <c r="K239" s="25">
        <v>97.067000000000007</v>
      </c>
      <c r="L239" s="25">
        <v>95.731999999999999</v>
      </c>
      <c r="M239" s="25">
        <v>95.319000000000017</v>
      </c>
      <c r="N239" s="25">
        <v>96.349000000000032</v>
      </c>
      <c r="O239" s="25">
        <v>96.837999999999994</v>
      </c>
      <c r="P239" s="25">
        <v>96.001999999999995</v>
      </c>
      <c r="Q239" s="25">
        <v>96.787000000000006</v>
      </c>
      <c r="R239" s="25">
        <v>96.527999999999992</v>
      </c>
      <c r="S239" s="25">
        <v>95.755000000000038</v>
      </c>
      <c r="T239" s="25">
        <v>95.406999999999982</v>
      </c>
      <c r="U239" s="25">
        <v>95.79</v>
      </c>
      <c r="V239" s="25">
        <v>96.58</v>
      </c>
      <c r="W239" s="25">
        <v>96.986999999999995</v>
      </c>
      <c r="X239" s="25">
        <v>97.47399999999999</v>
      </c>
      <c r="Y239" s="25">
        <v>95.440000000000012</v>
      </c>
      <c r="Z239" s="25">
        <v>96.595000000000013</v>
      </c>
      <c r="AA239" s="25">
        <v>96.668999999999983</v>
      </c>
      <c r="AB239" s="25">
        <v>96.320999999999998</v>
      </c>
      <c r="AC239" s="25">
        <v>96.527000000000001</v>
      </c>
      <c r="AD239" s="25">
        <v>96.717000000000027</v>
      </c>
      <c r="AE239" s="25">
        <v>95.197999999999979</v>
      </c>
      <c r="AF239" s="25">
        <v>96.257999999999996</v>
      </c>
      <c r="AG239" s="25">
        <v>95.99499999999999</v>
      </c>
      <c r="AH239" s="25">
        <v>97.11999999999999</v>
      </c>
      <c r="AI239" s="25">
        <v>95.837999999999994</v>
      </c>
      <c r="AJ239" s="25">
        <v>96.428999999999988</v>
      </c>
      <c r="AK239" s="25">
        <v>96.581999999999994</v>
      </c>
      <c r="AL239" s="25">
        <v>95.343000000000018</v>
      </c>
      <c r="AM239" s="25">
        <v>95.355000000000004</v>
      </c>
      <c r="AN239" s="25">
        <v>95.573000000000008</v>
      </c>
      <c r="AO239" s="25">
        <v>97.028000000000006</v>
      </c>
      <c r="AP239" s="25">
        <v>96.555999999999983</v>
      </c>
      <c r="AQ239" s="25">
        <v>96.122999999999976</v>
      </c>
      <c r="AR239" s="25">
        <v>95.845000000000027</v>
      </c>
      <c r="AS239" s="25">
        <v>96.3</v>
      </c>
      <c r="AT239" s="25">
        <v>95.785000000000011</v>
      </c>
      <c r="AU239" s="25">
        <v>96.763000000000005</v>
      </c>
      <c r="AV239" s="25">
        <v>96.376000000000005</v>
      </c>
      <c r="AW239" s="25">
        <v>96.927999999999983</v>
      </c>
      <c r="AX239" s="25">
        <v>97.003</v>
      </c>
      <c r="AY239" s="25">
        <v>95.442000000000007</v>
      </c>
      <c r="AZ239" s="25">
        <v>95.068000000000012</v>
      </c>
      <c r="BA239" s="25">
        <v>95.413999999999987</v>
      </c>
      <c r="BB239" s="25">
        <v>96.593000000000032</v>
      </c>
      <c r="BC239" s="25">
        <v>96.829000000000036</v>
      </c>
      <c r="BD239" s="25">
        <v>96.071999999999989</v>
      </c>
      <c r="BE239" s="25">
        <v>97.306000000000012</v>
      </c>
      <c r="BF239" s="25">
        <v>96.037000000000006</v>
      </c>
      <c r="BG239" s="25">
        <v>96.243000000000009</v>
      </c>
      <c r="BH239" s="25">
        <v>96.037000000000006</v>
      </c>
      <c r="BI239" s="25">
        <v>96.243000000000009</v>
      </c>
      <c r="BJ239" s="27"/>
    </row>
    <row r="240" spans="1:62">
      <c r="A240" s="23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  <c r="AZ240" s="25"/>
      <c r="BA240" s="25"/>
      <c r="BB240" s="25"/>
      <c r="BC240" s="25"/>
      <c r="BD240" s="25"/>
      <c r="BE240" s="25"/>
      <c r="BF240" s="25"/>
      <c r="BG240" s="25"/>
      <c r="BH240" s="25"/>
      <c r="BI240" s="25"/>
      <c r="BJ240" s="27"/>
    </row>
    <row r="242" spans="1:62">
      <c r="A242" s="23" t="s">
        <v>18</v>
      </c>
      <c r="B242" s="23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  <c r="AQ242" s="23"/>
      <c r="AR242" s="23"/>
      <c r="AS242" s="23"/>
      <c r="AT242" s="23"/>
      <c r="AU242" s="23"/>
      <c r="AV242" s="23"/>
      <c r="AW242" s="23"/>
      <c r="AX242" s="23"/>
      <c r="AY242" s="23"/>
      <c r="AZ242" s="23"/>
      <c r="BA242" s="23"/>
      <c r="BB242" s="23"/>
      <c r="BC242" s="23"/>
      <c r="BD242" s="23"/>
      <c r="BE242" s="23"/>
      <c r="BF242" s="23"/>
      <c r="BG242" s="23"/>
      <c r="BH242" s="23"/>
      <c r="BI242" s="23"/>
      <c r="BJ242" s="23"/>
    </row>
    <row r="243" spans="1:62">
      <c r="A243" s="23" t="s">
        <v>1</v>
      </c>
      <c r="B243" s="23">
        <v>73.426074365206617</v>
      </c>
      <c r="C243" s="23">
        <v>75.757669790438356</v>
      </c>
      <c r="D243" s="23">
        <v>76.216458240053313</v>
      </c>
      <c r="E243" s="23">
        <v>76.580368899625725</v>
      </c>
      <c r="F243" s="23">
        <v>75.325294709230604</v>
      </c>
      <c r="G243" s="23">
        <v>77.502298562353715</v>
      </c>
      <c r="H243" s="23">
        <v>77.813535257927114</v>
      </c>
      <c r="I243" s="23">
        <v>76.204338435533856</v>
      </c>
      <c r="J243" s="23">
        <v>76.820378238773628</v>
      </c>
      <c r="K243" s="23">
        <v>75.591086569070839</v>
      </c>
      <c r="L243" s="23">
        <v>82.845861362971633</v>
      </c>
      <c r="M243" s="23">
        <v>77.160901813909078</v>
      </c>
      <c r="N243" s="23">
        <v>76.470954550643995</v>
      </c>
      <c r="O243" s="23">
        <v>76.72917656291952</v>
      </c>
      <c r="P243" s="23">
        <v>78.575446344867814</v>
      </c>
      <c r="Q243" s="23">
        <v>75.642389990391266</v>
      </c>
      <c r="R243" s="23">
        <v>75.240344770429317</v>
      </c>
      <c r="S243" s="23">
        <v>76.15581431779016</v>
      </c>
      <c r="T243" s="23">
        <v>75.896946764912443</v>
      </c>
      <c r="U243" s="23">
        <v>75.779308904896126</v>
      </c>
      <c r="V243" s="23">
        <v>74.913025471112022</v>
      </c>
      <c r="W243" s="23">
        <v>76.938146349510774</v>
      </c>
      <c r="X243" s="23">
        <v>75.825348298007683</v>
      </c>
      <c r="Y243" s="23">
        <v>76.024727577535629</v>
      </c>
      <c r="Z243" s="23">
        <v>77.736942905947501</v>
      </c>
      <c r="AA243" s="23">
        <v>77.992944997879377</v>
      </c>
      <c r="AB243" s="23">
        <v>76.643722552714365</v>
      </c>
      <c r="AC243" s="23">
        <v>76.518487055435273</v>
      </c>
      <c r="AD243" s="23">
        <v>75.549282959562419</v>
      </c>
      <c r="AE243" s="23">
        <v>76.640265551797313</v>
      </c>
      <c r="AF243" s="23">
        <v>76.266907685594958</v>
      </c>
      <c r="AG243" s="23">
        <v>76.03000156258139</v>
      </c>
      <c r="AH243" s="23">
        <v>75.423187808896216</v>
      </c>
      <c r="AI243" s="23">
        <v>75.65162044283062</v>
      </c>
      <c r="AJ243" s="23">
        <v>75.448257267004763</v>
      </c>
      <c r="AK243" s="23">
        <v>75.95825309063801</v>
      </c>
      <c r="AL243" s="23">
        <v>77.514867373587975</v>
      </c>
      <c r="AM243" s="23">
        <v>75.329033611242195</v>
      </c>
      <c r="AN243" s="23">
        <v>77.58362717503897</v>
      </c>
      <c r="AO243" s="23">
        <v>75.487488147751165</v>
      </c>
      <c r="AP243" s="23">
        <v>75.446373089191781</v>
      </c>
      <c r="AQ243" s="23">
        <v>76.339689772479019</v>
      </c>
      <c r="AR243" s="23">
        <v>76.201158119881029</v>
      </c>
      <c r="AS243" s="23">
        <v>77.209761163032184</v>
      </c>
      <c r="AT243" s="23">
        <v>76.77402516051572</v>
      </c>
      <c r="AU243" s="23">
        <v>76.503415561733306</v>
      </c>
      <c r="AV243" s="23">
        <v>76.565742508508336</v>
      </c>
      <c r="AW243" s="23">
        <v>75.917175635523279</v>
      </c>
      <c r="AX243" s="23">
        <v>76.529591868292741</v>
      </c>
      <c r="AY243" s="23">
        <v>76.754468682550652</v>
      </c>
      <c r="AZ243" s="23">
        <v>75.632179071822264</v>
      </c>
      <c r="BA243" s="23">
        <v>77.05472991384913</v>
      </c>
      <c r="BB243" s="23">
        <v>76.894806041845669</v>
      </c>
      <c r="BC243" s="23">
        <v>75.670511933408363</v>
      </c>
      <c r="BD243" s="23">
        <v>76.930843534016162</v>
      </c>
      <c r="BE243" s="23">
        <v>74.596633301132513</v>
      </c>
      <c r="BF243" s="23">
        <v>76.557993273425865</v>
      </c>
      <c r="BG243" s="23">
        <v>76.266325862660139</v>
      </c>
      <c r="BH243" s="23">
        <v>76.557993273425865</v>
      </c>
      <c r="BI243" s="23">
        <v>76.266325862660139</v>
      </c>
      <c r="BJ243" s="26"/>
    </row>
    <row r="244" spans="1:62">
      <c r="A244" s="23" t="s">
        <v>2</v>
      </c>
      <c r="B244" s="23">
        <v>0.34338315147127274</v>
      </c>
      <c r="C244" s="23">
        <v>0.35995779805126293</v>
      </c>
      <c r="D244" s="23">
        <v>0.28322417401626454</v>
      </c>
      <c r="E244" s="23">
        <v>0.37636471088347212</v>
      </c>
      <c r="F244" s="23">
        <v>0.21772713605872415</v>
      </c>
      <c r="G244" s="23">
        <v>0.32493313273152791</v>
      </c>
      <c r="H244" s="23">
        <v>0.30499027186201816</v>
      </c>
      <c r="I244" s="23">
        <v>0.42570507402886032</v>
      </c>
      <c r="J244" s="23">
        <v>0.46134299758393726</v>
      </c>
      <c r="K244" s="23">
        <v>0.42341887562199304</v>
      </c>
      <c r="L244" s="23">
        <v>0.18906948564743239</v>
      </c>
      <c r="M244" s="23">
        <v>0.37977737911644049</v>
      </c>
      <c r="N244" s="23">
        <v>0.38609637878960851</v>
      </c>
      <c r="O244" s="23">
        <v>0.4368119952911047</v>
      </c>
      <c r="P244" s="23">
        <v>0.33332638903356182</v>
      </c>
      <c r="Q244" s="23">
        <v>0.38848192422536082</v>
      </c>
      <c r="R244" s="23">
        <v>0.34808552958727007</v>
      </c>
      <c r="S244" s="23">
        <v>0.3488068508171896</v>
      </c>
      <c r="T244" s="23">
        <v>0.39724548513211833</v>
      </c>
      <c r="U244" s="23">
        <v>0.26829522914709258</v>
      </c>
      <c r="V244" s="23">
        <v>0.3561814040173949</v>
      </c>
      <c r="W244" s="23">
        <v>0.37737016301153764</v>
      </c>
      <c r="X244" s="23">
        <v>0.35599236719535465</v>
      </c>
      <c r="Y244" s="23">
        <v>0.21479463537300916</v>
      </c>
      <c r="Z244" s="23">
        <v>0.28676432527563533</v>
      </c>
      <c r="AA244" s="23">
        <v>0.14068625929718942</v>
      </c>
      <c r="AB244" s="23">
        <v>0.34675719728823418</v>
      </c>
      <c r="AC244" s="23">
        <v>0.33358542169548416</v>
      </c>
      <c r="AD244" s="23">
        <v>0.39806859187112903</v>
      </c>
      <c r="AE244" s="23">
        <v>0.33299018886951415</v>
      </c>
      <c r="AF244" s="23">
        <v>0.35841176837249888</v>
      </c>
      <c r="AG244" s="23">
        <v>0.34272618365539875</v>
      </c>
      <c r="AH244" s="23">
        <v>0.31816309719934105</v>
      </c>
      <c r="AI244" s="23">
        <v>0.37354702727519357</v>
      </c>
      <c r="AJ244" s="23">
        <v>0.34118366881332385</v>
      </c>
      <c r="AK244" s="23">
        <v>0.33236006709324722</v>
      </c>
      <c r="AL244" s="23">
        <v>0.27899268955245793</v>
      </c>
      <c r="AM244" s="23">
        <v>0.42682607099785008</v>
      </c>
      <c r="AN244" s="23">
        <v>0.46875163487595861</v>
      </c>
      <c r="AO244" s="23">
        <v>0.25868821371150591</v>
      </c>
      <c r="AP244" s="23">
        <v>0.30137951033597082</v>
      </c>
      <c r="AQ244" s="23">
        <v>0.33706813145657138</v>
      </c>
      <c r="AR244" s="23">
        <v>0.37351974542229632</v>
      </c>
      <c r="AS244" s="23">
        <v>0.37487019730010385</v>
      </c>
      <c r="AT244" s="23">
        <v>0.29440935428302961</v>
      </c>
      <c r="AU244" s="23">
        <v>0.31933693663900459</v>
      </c>
      <c r="AV244" s="23">
        <v>0.32061924130488917</v>
      </c>
      <c r="AW244" s="23">
        <v>0.24347969626939586</v>
      </c>
      <c r="AX244" s="23">
        <v>0.34431924785831369</v>
      </c>
      <c r="AY244" s="23">
        <v>0.33109113388235784</v>
      </c>
      <c r="AZ244" s="23">
        <v>0.38498758783186765</v>
      </c>
      <c r="BA244" s="23">
        <v>0.39092795606514774</v>
      </c>
      <c r="BB244" s="23">
        <v>0.36752145600612868</v>
      </c>
      <c r="BC244" s="23">
        <v>0.38211692777990047</v>
      </c>
      <c r="BD244" s="23">
        <v>0.34557415271879433</v>
      </c>
      <c r="BE244" s="23">
        <v>0.3884652539411752</v>
      </c>
      <c r="BF244" s="23">
        <v>0.36548413632245902</v>
      </c>
      <c r="BG244" s="23">
        <v>0.30755483515684257</v>
      </c>
      <c r="BH244" s="23">
        <v>0.36548413632245902</v>
      </c>
      <c r="BI244" s="23">
        <v>0.30755483515684257</v>
      </c>
      <c r="BJ244" s="26"/>
    </row>
    <row r="245" spans="1:62">
      <c r="A245" s="23" t="s">
        <v>3</v>
      </c>
      <c r="B245" s="23">
        <v>11.63779283239386</v>
      </c>
      <c r="C245" s="23">
        <v>11.963424977761228</v>
      </c>
      <c r="D245" s="23">
        <v>12.110957235232252</v>
      </c>
      <c r="E245" s="23">
        <v>12.153573391118625</v>
      </c>
      <c r="F245" s="23">
        <v>11.989507625633744</v>
      </c>
      <c r="G245" s="23">
        <v>12.209545302574391</v>
      </c>
      <c r="H245" s="23">
        <v>12.246936951148971</v>
      </c>
      <c r="I245" s="23">
        <v>11.917655283229516</v>
      </c>
      <c r="J245" s="23">
        <v>12.212571857035739</v>
      </c>
      <c r="K245" s="23">
        <v>11.968022087836237</v>
      </c>
      <c r="L245" s="23">
        <v>7.2546275017757917</v>
      </c>
      <c r="M245" s="23">
        <v>12.161269001982813</v>
      </c>
      <c r="N245" s="23">
        <v>12.081080239545814</v>
      </c>
      <c r="O245" s="23">
        <v>12.164646109998142</v>
      </c>
      <c r="P245" s="23">
        <v>12.144538655444679</v>
      </c>
      <c r="Q245" s="23">
        <v>11.970615888497422</v>
      </c>
      <c r="R245" s="23">
        <v>11.689872368639154</v>
      </c>
      <c r="S245" s="23">
        <v>12.075609628740009</v>
      </c>
      <c r="T245" s="23">
        <v>12.132233483916275</v>
      </c>
      <c r="U245" s="23">
        <v>11.985593485750078</v>
      </c>
      <c r="V245" s="23">
        <v>11.973493476910333</v>
      </c>
      <c r="W245" s="23">
        <v>12.202666336725541</v>
      </c>
      <c r="X245" s="23">
        <v>11.897531649465499</v>
      </c>
      <c r="Y245" s="23">
        <v>11.906957250628667</v>
      </c>
      <c r="Z245" s="23">
        <v>12.210776955328949</v>
      </c>
      <c r="AA245" s="23">
        <v>11.767991807094313</v>
      </c>
      <c r="AB245" s="23">
        <v>12.102241463439958</v>
      </c>
      <c r="AC245" s="23">
        <v>12.036010649869985</v>
      </c>
      <c r="AD245" s="23">
        <v>11.934820145372578</v>
      </c>
      <c r="AE245" s="23">
        <v>12.169373306161898</v>
      </c>
      <c r="AF245" s="23">
        <v>12.1392507635729</v>
      </c>
      <c r="AG245" s="23">
        <v>12.017292567321215</v>
      </c>
      <c r="AH245" s="23">
        <v>12.059308072487646</v>
      </c>
      <c r="AI245" s="23">
        <v>11.996285398276259</v>
      </c>
      <c r="AJ245" s="23">
        <v>11.90928040319821</v>
      </c>
      <c r="AK245" s="23">
        <v>12.020873454680997</v>
      </c>
      <c r="AL245" s="23">
        <v>12.255750291054401</v>
      </c>
      <c r="AM245" s="23">
        <v>11.82947931414189</v>
      </c>
      <c r="AN245" s="23">
        <v>12.228349010703859</v>
      </c>
      <c r="AO245" s="23">
        <v>11.96561817207404</v>
      </c>
      <c r="AP245" s="23">
        <v>11.936078545093006</v>
      </c>
      <c r="AQ245" s="23">
        <v>12.008572350009885</v>
      </c>
      <c r="AR245" s="23">
        <v>11.971412175909018</v>
      </c>
      <c r="AS245" s="23">
        <v>12.221183800623054</v>
      </c>
      <c r="AT245" s="23">
        <v>12.070783525604217</v>
      </c>
      <c r="AU245" s="23">
        <v>11.866105846242881</v>
      </c>
      <c r="AV245" s="23">
        <v>12.162779115132397</v>
      </c>
      <c r="AW245" s="23">
        <v>11.908839551006935</v>
      </c>
      <c r="AX245" s="23">
        <v>11.70376173932765</v>
      </c>
      <c r="AY245" s="23">
        <v>12.236751115860942</v>
      </c>
      <c r="AZ245" s="23">
        <v>11.92620019354567</v>
      </c>
      <c r="BA245" s="23">
        <v>12.094661160835937</v>
      </c>
      <c r="BB245" s="23">
        <v>12.125102233081069</v>
      </c>
      <c r="BC245" s="23">
        <v>11.954063348790129</v>
      </c>
      <c r="BD245" s="23">
        <v>12.167957365309352</v>
      </c>
      <c r="BE245" s="23">
        <v>11.760836947361931</v>
      </c>
      <c r="BF245" s="23">
        <v>12.002665639284857</v>
      </c>
      <c r="BG245" s="23">
        <v>11.905281423064535</v>
      </c>
      <c r="BH245" s="23">
        <v>12.002665639284857</v>
      </c>
      <c r="BI245" s="23">
        <v>11.905281423064535</v>
      </c>
      <c r="BJ245" s="26"/>
    </row>
    <row r="246" spans="1:62">
      <c r="A246" s="23" t="s">
        <v>4</v>
      </c>
      <c r="B246" s="23">
        <v>0</v>
      </c>
      <c r="C246" s="23">
        <v>0</v>
      </c>
      <c r="D246" s="23">
        <v>0</v>
      </c>
      <c r="E246" s="23">
        <v>0</v>
      </c>
      <c r="F246" s="23">
        <v>0</v>
      </c>
      <c r="G246" s="23">
        <v>0</v>
      </c>
      <c r="H246" s="23">
        <v>0</v>
      </c>
      <c r="I246" s="23">
        <v>2.0867895785728445E-3</v>
      </c>
      <c r="J246" s="23">
        <v>2.6035157877197363E-2</v>
      </c>
      <c r="K246" s="23">
        <v>0</v>
      </c>
      <c r="L246" s="23">
        <v>1.1490410729954456E-2</v>
      </c>
      <c r="M246" s="23">
        <v>1.2589305385075376E-2</v>
      </c>
      <c r="N246" s="23">
        <v>5.1894674568495761E-3</v>
      </c>
      <c r="O246" s="23">
        <v>0</v>
      </c>
      <c r="P246" s="23">
        <v>0</v>
      </c>
      <c r="Q246" s="23">
        <v>1.0331966069823428E-3</v>
      </c>
      <c r="R246" s="23">
        <v>1.8647439085032323E-2</v>
      </c>
      <c r="S246" s="23">
        <v>1.0443318886742202E-2</v>
      </c>
      <c r="T246" s="23">
        <v>0</v>
      </c>
      <c r="U246" s="23">
        <v>7.3076521557573848E-3</v>
      </c>
      <c r="V246" s="23">
        <v>5.1770552909505075E-3</v>
      </c>
      <c r="W246" s="23">
        <v>0</v>
      </c>
      <c r="X246" s="23">
        <v>2.3596035865974519E-2</v>
      </c>
      <c r="Y246" s="23">
        <v>0</v>
      </c>
      <c r="Z246" s="23">
        <v>2.1740255706817122E-2</v>
      </c>
      <c r="AA246" s="23">
        <v>7.2412045226494543E-3</v>
      </c>
      <c r="AB246" s="23">
        <v>2.0763904029235578E-3</v>
      </c>
      <c r="AC246" s="23">
        <v>0</v>
      </c>
      <c r="AD246" s="23">
        <v>0</v>
      </c>
      <c r="AE246" s="23">
        <v>1.7857518015084357E-2</v>
      </c>
      <c r="AF246" s="23">
        <v>1.2466496291217355E-2</v>
      </c>
      <c r="AG246" s="23">
        <v>0</v>
      </c>
      <c r="AH246" s="23">
        <v>0</v>
      </c>
      <c r="AI246" s="23">
        <v>0</v>
      </c>
      <c r="AJ246" s="23">
        <v>5.1851621400201197E-3</v>
      </c>
      <c r="AK246" s="23">
        <v>0</v>
      </c>
      <c r="AL246" s="23">
        <v>0</v>
      </c>
      <c r="AM246" s="23">
        <v>2.0974254103088459E-3</v>
      </c>
      <c r="AN246" s="23">
        <v>0</v>
      </c>
      <c r="AO246" s="23">
        <v>1.4428824669167662E-2</v>
      </c>
      <c r="AP246" s="23">
        <v>4.1426736815941018E-3</v>
      </c>
      <c r="AQ246" s="23">
        <v>0</v>
      </c>
      <c r="AR246" s="23">
        <v>0</v>
      </c>
      <c r="AS246" s="23">
        <v>6.2305295950155761E-3</v>
      </c>
      <c r="AT246" s="23">
        <v>0</v>
      </c>
      <c r="AU246" s="23">
        <v>0</v>
      </c>
      <c r="AV246" s="23">
        <v>0</v>
      </c>
      <c r="AW246" s="23">
        <v>0</v>
      </c>
      <c r="AX246" s="23">
        <v>1.0308959516715979E-2</v>
      </c>
      <c r="AY246" s="23">
        <v>6.2865405167536297E-3</v>
      </c>
      <c r="AZ246" s="23">
        <v>0</v>
      </c>
      <c r="BA246" s="23">
        <v>8.3845138030058507E-3</v>
      </c>
      <c r="BB246" s="23">
        <v>1.0352717070595175E-2</v>
      </c>
      <c r="BC246" s="23">
        <v>0</v>
      </c>
      <c r="BD246" s="23">
        <v>0</v>
      </c>
      <c r="BE246" s="23">
        <v>0</v>
      </c>
      <c r="BF246" s="23">
        <v>1.0412653456480314E-3</v>
      </c>
      <c r="BG246" s="23">
        <v>1.0390366052596032E-3</v>
      </c>
      <c r="BH246" s="23">
        <v>1.0412653456480314E-3</v>
      </c>
      <c r="BI246" s="23">
        <v>1.0390366052596032E-3</v>
      </c>
      <c r="BJ246" s="26"/>
    </row>
    <row r="247" spans="1:62">
      <c r="A247" s="23" t="s">
        <v>5</v>
      </c>
      <c r="B247" s="23">
        <v>3.3169571288203961</v>
      </c>
      <c r="C247" s="23">
        <v>1.8628850410641509</v>
      </c>
      <c r="D247" s="23">
        <v>1.6660245530368503</v>
      </c>
      <c r="E247" s="23">
        <v>1.612251034225342</v>
      </c>
      <c r="F247" s="23">
        <v>1.995832080538305</v>
      </c>
      <c r="G247" s="23">
        <v>0.58195419592109665</v>
      </c>
      <c r="H247" s="23">
        <v>0.62996266498396158</v>
      </c>
      <c r="I247" s="23">
        <v>1.8175937229369479</v>
      </c>
      <c r="J247" s="23">
        <v>1.7724735482795966</v>
      </c>
      <c r="K247" s="23">
        <v>1.5803517158251517</v>
      </c>
      <c r="L247" s="23">
        <v>2.9331884845192828</v>
      </c>
      <c r="M247" s="23">
        <v>0.99455512542095459</v>
      </c>
      <c r="N247" s="23">
        <v>2.0612564738606518</v>
      </c>
      <c r="O247" s="23">
        <v>0.54937111464507749</v>
      </c>
      <c r="P247" s="23">
        <v>0.32603487427345262</v>
      </c>
      <c r="Q247" s="23">
        <v>1.6469153915298542</v>
      </c>
      <c r="R247" s="23">
        <v>3.0975468257914809</v>
      </c>
      <c r="S247" s="23">
        <v>2.4479139470523723</v>
      </c>
      <c r="T247" s="23">
        <v>2.3080067500288246</v>
      </c>
      <c r="U247" s="23">
        <v>2.3781188015450461</v>
      </c>
      <c r="V247" s="23">
        <v>2.0418306067508802</v>
      </c>
      <c r="W247" s="23">
        <v>0.5299679338468043</v>
      </c>
      <c r="X247" s="23">
        <v>1.4147362373556027</v>
      </c>
      <c r="Y247" s="23">
        <v>1.830469404861693</v>
      </c>
      <c r="Z247" s="23">
        <v>0.51451938506133854</v>
      </c>
      <c r="AA247" s="23">
        <v>0.95066670804497844</v>
      </c>
      <c r="AB247" s="23">
        <v>0.70078176098670075</v>
      </c>
      <c r="AC247" s="23">
        <v>1.7725610450961906</v>
      </c>
      <c r="AD247" s="23">
        <v>1.7018724732983852</v>
      </c>
      <c r="AE247" s="23">
        <v>1.9737809617849118</v>
      </c>
      <c r="AF247" s="23">
        <v>1.5011739284007564</v>
      </c>
      <c r="AG247" s="23">
        <v>1.7459242668889006</v>
      </c>
      <c r="AH247" s="23">
        <v>1.887355848434926</v>
      </c>
      <c r="AI247" s="23">
        <v>1.7602621089755632</v>
      </c>
      <c r="AJ247" s="23">
        <v>2.2545084984807477</v>
      </c>
      <c r="AK247" s="23">
        <v>2.1008055331221138</v>
      </c>
      <c r="AL247" s="23">
        <v>1.249174034800667</v>
      </c>
      <c r="AM247" s="23">
        <v>2.278852708300561</v>
      </c>
      <c r="AN247" s="23">
        <v>0.82136168164649004</v>
      </c>
      <c r="AO247" s="23">
        <v>2.3003669043987305</v>
      </c>
      <c r="AP247" s="23">
        <v>2.5270309457724021</v>
      </c>
      <c r="AQ247" s="23">
        <v>1.9485450932659201</v>
      </c>
      <c r="AR247" s="23">
        <v>2.2943293859877918</v>
      </c>
      <c r="AS247" s="23">
        <v>0.73727933541017654</v>
      </c>
      <c r="AT247" s="23">
        <v>1.1828574411442292</v>
      </c>
      <c r="AU247" s="23">
        <v>1.8684827878424606</v>
      </c>
      <c r="AV247" s="23">
        <v>1.534614426828256</v>
      </c>
      <c r="AW247" s="23">
        <v>2.7948580389567521</v>
      </c>
      <c r="AX247" s="23">
        <v>1.5216024246672784</v>
      </c>
      <c r="AY247" s="23">
        <v>1.5119129942792482</v>
      </c>
      <c r="AZ247" s="23">
        <v>2.0490596204821809</v>
      </c>
      <c r="BA247" s="23">
        <v>0.75565430649590215</v>
      </c>
      <c r="BB247" s="23">
        <v>1.2940896338243968</v>
      </c>
      <c r="BC247" s="23">
        <v>1.598694605954827</v>
      </c>
      <c r="BD247" s="23">
        <v>1.0273544841368973</v>
      </c>
      <c r="BE247" s="23">
        <v>2.7326166937290606</v>
      </c>
      <c r="BF247" s="23">
        <v>1.7534908420712849</v>
      </c>
      <c r="BG247" s="23">
        <v>1.8868904751514395</v>
      </c>
      <c r="BH247" s="23">
        <v>1.7534908420712849</v>
      </c>
      <c r="BI247" s="23">
        <v>1.8868904751514395</v>
      </c>
      <c r="BJ247" s="26"/>
    </row>
    <row r="248" spans="1:62">
      <c r="A248" s="23" t="s">
        <v>6</v>
      </c>
      <c r="B248" s="23">
        <v>7.343434865801314E-2</v>
      </c>
      <c r="C248" s="23">
        <v>1.0343614886530544E-2</v>
      </c>
      <c r="D248" s="23">
        <v>4.6856940554161411E-2</v>
      </c>
      <c r="E248" s="23">
        <v>2.9030886789909695E-2</v>
      </c>
      <c r="F248" s="23">
        <v>3.0067080693823814E-2</v>
      </c>
      <c r="G248" s="23">
        <v>0</v>
      </c>
      <c r="H248" s="23">
        <v>3.2602408371457114E-2</v>
      </c>
      <c r="I248" s="23">
        <v>2.8171659310733402E-2</v>
      </c>
      <c r="J248" s="23">
        <v>3.1242189452636834E-2</v>
      </c>
      <c r="K248" s="23">
        <v>1.3392811151060608E-2</v>
      </c>
      <c r="L248" s="23">
        <v>1.0445827936322234E-3</v>
      </c>
      <c r="M248" s="23">
        <v>1.0491087820896148E-2</v>
      </c>
      <c r="N248" s="23">
        <v>3.8402059180686864E-2</v>
      </c>
      <c r="O248" s="23">
        <v>0</v>
      </c>
      <c r="P248" s="23">
        <v>1.8749609383137852E-2</v>
      </c>
      <c r="Q248" s="23">
        <v>5.0626633742134795E-2</v>
      </c>
      <c r="R248" s="23">
        <v>5.9050223769269029E-2</v>
      </c>
      <c r="S248" s="23">
        <v>8.3546551093937618E-2</v>
      </c>
      <c r="T248" s="23">
        <v>4.6118209355707658E-2</v>
      </c>
      <c r="U248" s="23">
        <v>4.1758012318613633E-2</v>
      </c>
      <c r="V248" s="23">
        <v>4.7628908676744665E-2</v>
      </c>
      <c r="W248" s="23">
        <v>4.0211574747131065E-2</v>
      </c>
      <c r="X248" s="23">
        <v>1.9492377454500689E-2</v>
      </c>
      <c r="Y248" s="23">
        <v>2.4098910310142493E-2</v>
      </c>
      <c r="Z248" s="23">
        <v>0</v>
      </c>
      <c r="AA248" s="23">
        <v>0</v>
      </c>
      <c r="AB248" s="23">
        <v>1.2458342417541346E-2</v>
      </c>
      <c r="AC248" s="23">
        <v>1.9683611839174532E-2</v>
      </c>
      <c r="AD248" s="23">
        <v>1.240733273364558E-2</v>
      </c>
      <c r="AE248" s="23">
        <v>4.4118573919620173E-2</v>
      </c>
      <c r="AF248" s="23">
        <v>1.4544245673086913E-2</v>
      </c>
      <c r="AG248" s="23">
        <v>2.6043023074118449E-2</v>
      </c>
      <c r="AH248" s="23">
        <v>4.2215815485996712E-2</v>
      </c>
      <c r="AI248" s="23">
        <v>0</v>
      </c>
      <c r="AJ248" s="23">
        <v>1.348142156405231E-2</v>
      </c>
      <c r="AK248" s="23">
        <v>0</v>
      </c>
      <c r="AL248" s="23">
        <v>3.7758409112362723E-2</v>
      </c>
      <c r="AM248" s="23">
        <v>4.0899795501022497E-2</v>
      </c>
      <c r="AN248" s="23">
        <v>0</v>
      </c>
      <c r="AO248" s="23">
        <v>3.9163952673455085E-2</v>
      </c>
      <c r="AP248" s="23">
        <v>0</v>
      </c>
      <c r="AQ248" s="23">
        <v>2.0806674781269838E-2</v>
      </c>
      <c r="AR248" s="23">
        <v>3.6517293546872547E-2</v>
      </c>
      <c r="AS248" s="23">
        <v>2.0768431983385254E-3</v>
      </c>
      <c r="AT248" s="23">
        <v>3.3408153677506915E-2</v>
      </c>
      <c r="AU248" s="23">
        <v>3.5137397558984325E-2</v>
      </c>
      <c r="AV248" s="23">
        <v>3.8391300738773136E-2</v>
      </c>
      <c r="AW248" s="23">
        <v>2.6824034334763953E-2</v>
      </c>
      <c r="AX248" s="23">
        <v>2.3710606888446749E-2</v>
      </c>
      <c r="AY248" s="23">
        <v>5.3435594392405854E-2</v>
      </c>
      <c r="AZ248" s="23">
        <v>3.8919510245298092E-2</v>
      </c>
      <c r="BA248" s="23">
        <v>1.0480642253757312E-2</v>
      </c>
      <c r="BB248" s="23">
        <v>1.1387988777654691E-2</v>
      </c>
      <c r="BC248" s="23">
        <v>2.2720465976102191E-2</v>
      </c>
      <c r="BD248" s="23">
        <v>1.040886002165043E-2</v>
      </c>
      <c r="BE248" s="23">
        <v>3.5969004994553265E-2</v>
      </c>
      <c r="BF248" s="23">
        <v>3.0196695023792911E-2</v>
      </c>
      <c r="BG248" s="23">
        <v>4.987375705246095E-2</v>
      </c>
      <c r="BH248" s="23">
        <v>3.0196695023792911E-2</v>
      </c>
      <c r="BI248" s="23">
        <v>4.987375705246095E-2</v>
      </c>
      <c r="BJ248" s="26"/>
    </row>
    <row r="249" spans="1:62">
      <c r="A249" s="23" t="s">
        <v>7</v>
      </c>
      <c r="B249" s="23">
        <v>0.33510885866473605</v>
      </c>
      <c r="C249" s="23">
        <v>0.152051138831999</v>
      </c>
      <c r="D249" s="23">
        <v>0.14785967908202044</v>
      </c>
      <c r="E249" s="23">
        <v>0.10160810376468395</v>
      </c>
      <c r="F249" s="23">
        <v>9.227483385345929E-2</v>
      </c>
      <c r="G249" s="23">
        <v>0</v>
      </c>
      <c r="H249" s="23">
        <v>0</v>
      </c>
      <c r="I249" s="23">
        <v>0.13146774345008924</v>
      </c>
      <c r="J249" s="23">
        <v>0.14683829042739313</v>
      </c>
      <c r="K249" s="23">
        <v>9.3749678057424235E-2</v>
      </c>
      <c r="L249" s="23">
        <v>0.21205030710734132</v>
      </c>
      <c r="M249" s="23">
        <v>0</v>
      </c>
      <c r="N249" s="23">
        <v>0.10275145564562162</v>
      </c>
      <c r="O249" s="23">
        <v>0</v>
      </c>
      <c r="P249" s="23">
        <v>0</v>
      </c>
      <c r="Q249" s="23">
        <v>0.13844834533563391</v>
      </c>
      <c r="R249" s="23">
        <v>0.29835902536051717</v>
      </c>
      <c r="S249" s="23">
        <v>0.19633439507075343</v>
      </c>
      <c r="T249" s="23">
        <v>0.24840944584778898</v>
      </c>
      <c r="U249" s="23">
        <v>0.2484601732957511</v>
      </c>
      <c r="V249" s="23">
        <v>0.10043487264443986</v>
      </c>
      <c r="W249" s="23">
        <v>0</v>
      </c>
      <c r="X249" s="23">
        <v>0.12823932535855717</v>
      </c>
      <c r="Y249" s="23">
        <v>0.21584241408214583</v>
      </c>
      <c r="Z249" s="23">
        <v>0</v>
      </c>
      <c r="AA249" s="23">
        <v>0</v>
      </c>
      <c r="AB249" s="23">
        <v>0</v>
      </c>
      <c r="AC249" s="23">
        <v>0.11602971189408144</v>
      </c>
      <c r="AD249" s="23">
        <v>0.14268432643692419</v>
      </c>
      <c r="AE249" s="23">
        <v>0.1060946658543247</v>
      </c>
      <c r="AF249" s="23">
        <v>9.9731970329738837E-2</v>
      </c>
      <c r="AG249" s="23">
        <v>0.12604823167873327</v>
      </c>
      <c r="AH249" s="23">
        <v>0.1070840197693575</v>
      </c>
      <c r="AI249" s="23">
        <v>0.10955988230138358</v>
      </c>
      <c r="AJ249" s="23">
        <v>7.4666334816289717E-2</v>
      </c>
      <c r="AK249" s="23">
        <v>0.18119318299476092</v>
      </c>
      <c r="AL249" s="23">
        <v>7.7614507619856707E-2</v>
      </c>
      <c r="AM249" s="23">
        <v>0.19296313774841381</v>
      </c>
      <c r="AN249" s="23">
        <v>0</v>
      </c>
      <c r="AO249" s="23">
        <v>0.23704497670775446</v>
      </c>
      <c r="AP249" s="23">
        <v>0.27341646298521072</v>
      </c>
      <c r="AQ249" s="23">
        <v>0.19662307668299994</v>
      </c>
      <c r="AR249" s="23">
        <v>0.25457770358391146</v>
      </c>
      <c r="AS249" s="23">
        <v>0</v>
      </c>
      <c r="AT249" s="23">
        <v>3.445215847992901E-2</v>
      </c>
      <c r="AU249" s="23">
        <v>0.20875747961514218</v>
      </c>
      <c r="AV249" s="23">
        <v>0.1027226695442849</v>
      </c>
      <c r="AW249" s="23">
        <v>0.22903598547375378</v>
      </c>
      <c r="AX249" s="23">
        <v>6.1853757100295864E-2</v>
      </c>
      <c r="AY249" s="23">
        <v>9.9536891515265805E-2</v>
      </c>
      <c r="AZ249" s="23">
        <v>0.18933815795009884</v>
      </c>
      <c r="BA249" s="23">
        <v>2.0961284507514627E-3</v>
      </c>
      <c r="BB249" s="23">
        <v>9.938608387771368E-2</v>
      </c>
      <c r="BC249" s="23">
        <v>8.4685373183653628E-2</v>
      </c>
      <c r="BD249" s="23">
        <v>9.263885419268883E-2</v>
      </c>
      <c r="BE249" s="23">
        <v>0.28364129652847719</v>
      </c>
      <c r="BF249" s="23">
        <v>0.17909763945146137</v>
      </c>
      <c r="BG249" s="23">
        <v>0.17144103986783454</v>
      </c>
      <c r="BH249" s="23">
        <v>0.17909763945146137</v>
      </c>
      <c r="BI249" s="23">
        <v>0.17144103986783454</v>
      </c>
      <c r="BJ249" s="26"/>
    </row>
    <row r="250" spans="1:62">
      <c r="A250" s="23" t="s">
        <v>8</v>
      </c>
      <c r="B250" s="23">
        <v>1.5317784558101053</v>
      </c>
      <c r="C250" s="23">
        <v>1.2877800533730528</v>
      </c>
      <c r="D250" s="23">
        <v>0.99544967043951793</v>
      </c>
      <c r="E250" s="23">
        <v>0.84396935167808906</v>
      </c>
      <c r="F250" s="23">
        <v>0.61481996039439735</v>
      </c>
      <c r="G250" s="23">
        <v>0.22881143430290873</v>
      </c>
      <c r="H250" s="23">
        <v>0.21033811852552978</v>
      </c>
      <c r="I250" s="23">
        <v>0.95992320614350857</v>
      </c>
      <c r="J250" s="23">
        <v>1.1205531950345746</v>
      </c>
      <c r="K250" s="23">
        <v>0.59855563682817015</v>
      </c>
      <c r="L250" s="23">
        <v>1.1469519074081813</v>
      </c>
      <c r="M250" s="23">
        <v>0.25388432526568677</v>
      </c>
      <c r="N250" s="23">
        <v>0.87494421322483851</v>
      </c>
      <c r="O250" s="23">
        <v>0.24370598318841774</v>
      </c>
      <c r="P250" s="23">
        <v>0.21353721797462552</v>
      </c>
      <c r="Q250" s="23">
        <v>0.8151921229090684</v>
      </c>
      <c r="R250" s="23">
        <v>1.8025857782197914</v>
      </c>
      <c r="S250" s="23">
        <v>1.061041198893008</v>
      </c>
      <c r="T250" s="23">
        <v>1.8174767050635703</v>
      </c>
      <c r="U250" s="23">
        <v>1.5095521453178826</v>
      </c>
      <c r="V250" s="23">
        <v>0.56636984882998553</v>
      </c>
      <c r="W250" s="23">
        <v>0.19693360965902648</v>
      </c>
      <c r="X250" s="23">
        <v>0.98898167716519292</v>
      </c>
      <c r="Y250" s="23">
        <v>1.2426655490360434</v>
      </c>
      <c r="Z250" s="23">
        <v>0.22257880842693717</v>
      </c>
      <c r="AA250" s="23">
        <v>0.18103011306623637</v>
      </c>
      <c r="AB250" s="23">
        <v>0.22009738270989709</v>
      </c>
      <c r="AC250" s="23">
        <v>0.95931708226713774</v>
      </c>
      <c r="AD250" s="23">
        <v>0.96156828685753271</v>
      </c>
      <c r="AE250" s="23">
        <v>0.7248051429651885</v>
      </c>
      <c r="AF250" s="23">
        <v>0.71682353674499777</v>
      </c>
      <c r="AG250" s="23">
        <v>0.77087348299390601</v>
      </c>
      <c r="AH250" s="23">
        <v>0.66721581548599673</v>
      </c>
      <c r="AI250" s="23">
        <v>0.60205763893236508</v>
      </c>
      <c r="AJ250" s="23">
        <v>0.51436808428999581</v>
      </c>
      <c r="AK250" s="23">
        <v>1.4888902694083783</v>
      </c>
      <c r="AL250" s="23">
        <v>0.53805732985116883</v>
      </c>
      <c r="AM250" s="23">
        <v>0.97740024120392222</v>
      </c>
      <c r="AN250" s="23">
        <v>0.2186810082345432</v>
      </c>
      <c r="AO250" s="23">
        <v>1.2779816135548501</v>
      </c>
      <c r="AP250" s="23">
        <v>1.5959650358341275</v>
      </c>
      <c r="AQ250" s="23">
        <v>1.3004171738293648</v>
      </c>
      <c r="AR250" s="23">
        <v>1.8446449997391619</v>
      </c>
      <c r="AS250" s="23">
        <v>0.21391484942886813</v>
      </c>
      <c r="AT250" s="23">
        <v>0.44579005063423283</v>
      </c>
      <c r="AU250" s="23">
        <v>1.4706034331304321</v>
      </c>
      <c r="AV250" s="23">
        <v>0.69311861874325564</v>
      </c>
      <c r="AW250" s="23">
        <v>2.0035490260812154</v>
      </c>
      <c r="AX250" s="23">
        <v>0.51235528798078411</v>
      </c>
      <c r="AY250" s="23">
        <v>0.89583202363739223</v>
      </c>
      <c r="AZ250" s="23">
        <v>1.2590987503681574</v>
      </c>
      <c r="BA250" s="23">
        <v>0.24734315718867253</v>
      </c>
      <c r="BB250" s="23">
        <v>0.84167589783938768</v>
      </c>
      <c r="BC250" s="23">
        <v>0.67438474010885152</v>
      </c>
      <c r="BD250" s="23">
        <v>0.71508868348738464</v>
      </c>
      <c r="BE250" s="23">
        <v>1.7080138943127863</v>
      </c>
      <c r="BF250" s="23">
        <v>1.3557274800337371</v>
      </c>
      <c r="BG250" s="23">
        <v>1.007865507101815</v>
      </c>
      <c r="BH250" s="23">
        <v>1.3557274800337371</v>
      </c>
      <c r="BI250" s="23">
        <v>1.007865507101815</v>
      </c>
      <c r="BJ250" s="26"/>
    </row>
    <row r="251" spans="1:62">
      <c r="A251" s="23" t="s">
        <v>9</v>
      </c>
      <c r="B251" s="23">
        <v>2.7056937477374987</v>
      </c>
      <c r="C251" s="23">
        <v>2.7079583772936964</v>
      </c>
      <c r="D251" s="23">
        <v>2.3772087841144556</v>
      </c>
      <c r="E251" s="23">
        <v>2.4458522120498918</v>
      </c>
      <c r="F251" s="23">
        <v>2.7050004665581491</v>
      </c>
      <c r="G251" s="23">
        <v>2.7008107656302238</v>
      </c>
      <c r="H251" s="23">
        <v>2.4346637219330067</v>
      </c>
      <c r="I251" s="23">
        <v>2.216170532444361</v>
      </c>
      <c r="J251" s="23">
        <v>2.0890610680663162</v>
      </c>
      <c r="K251" s="23">
        <v>3.007201211534301</v>
      </c>
      <c r="L251" s="23">
        <v>2.1581080516441733</v>
      </c>
      <c r="M251" s="23">
        <v>2.4538654413076086</v>
      </c>
      <c r="N251" s="23">
        <v>2.1297574442910663</v>
      </c>
      <c r="O251" s="23">
        <v>2.8397942956277498</v>
      </c>
      <c r="P251" s="23">
        <v>2.243703256182163</v>
      </c>
      <c r="Q251" s="23">
        <v>2.1934763966235136</v>
      </c>
      <c r="R251" s="23">
        <v>2.4314188629206033</v>
      </c>
      <c r="S251" s="23">
        <v>2.0061615581431771</v>
      </c>
      <c r="T251" s="23">
        <v>2.8373180164977416</v>
      </c>
      <c r="U251" s="23">
        <v>2.3133938824511957</v>
      </c>
      <c r="V251" s="23">
        <v>3.0026920687512941</v>
      </c>
      <c r="W251" s="23">
        <v>2.6467464711765496</v>
      </c>
      <c r="X251" s="23">
        <v>2.8807682048546281</v>
      </c>
      <c r="Y251" s="23">
        <v>2.4130343671416594</v>
      </c>
      <c r="Z251" s="23">
        <v>2.0705005435063923</v>
      </c>
      <c r="AA251" s="23">
        <v>2.1475343698600384</v>
      </c>
      <c r="AB251" s="23">
        <v>2.5103559971345812</v>
      </c>
      <c r="AC251" s="23">
        <v>2.52675417240772</v>
      </c>
      <c r="AD251" s="23">
        <v>2.7740728103642578</v>
      </c>
      <c r="AE251" s="23">
        <v>2.2342906363579069</v>
      </c>
      <c r="AF251" s="23">
        <v>2.2969519416567974</v>
      </c>
      <c r="AG251" s="23">
        <v>2.9116099796864421</v>
      </c>
      <c r="AH251" s="23">
        <v>2.7460873146622733</v>
      </c>
      <c r="AI251" s="23">
        <v>2.5532669713474827</v>
      </c>
      <c r="AJ251" s="23">
        <v>2.5562849350299186</v>
      </c>
      <c r="AK251" s="23">
        <v>2.6464558613406228</v>
      </c>
      <c r="AL251" s="23">
        <v>2.2308926717220974</v>
      </c>
      <c r="AM251" s="23">
        <v>2.9594672539457814</v>
      </c>
      <c r="AN251" s="23">
        <v>1.9817312420872</v>
      </c>
      <c r="AO251" s="23">
        <v>2.6621181514614336</v>
      </c>
      <c r="AP251" s="23">
        <v>1.9418782882472352</v>
      </c>
      <c r="AQ251" s="23">
        <v>2.3740415925428882</v>
      </c>
      <c r="AR251" s="23">
        <v>2.0501851948458447</v>
      </c>
      <c r="AS251" s="23">
        <v>2.8442367601246104</v>
      </c>
      <c r="AT251" s="23">
        <v>2.5891319100067856</v>
      </c>
      <c r="AU251" s="23">
        <v>2.5112904725979974</v>
      </c>
      <c r="AV251" s="23">
        <v>2.1156719515232005</v>
      </c>
      <c r="AW251" s="23">
        <v>2.7422416639154843</v>
      </c>
      <c r="AX251" s="23">
        <v>2.4102347350081956</v>
      </c>
      <c r="AY251" s="23">
        <v>2.8048448272249114</v>
      </c>
      <c r="AZ251" s="23">
        <v>2.2194639626372701</v>
      </c>
      <c r="BA251" s="23">
        <v>2.6432179763975938</v>
      </c>
      <c r="BB251" s="23">
        <v>2.3179733521062595</v>
      </c>
      <c r="BC251" s="23">
        <v>2.3556992223404136</v>
      </c>
      <c r="BD251" s="23">
        <v>2.1650428845032894</v>
      </c>
      <c r="BE251" s="23">
        <v>2.5733253858960392</v>
      </c>
      <c r="BF251" s="23">
        <v>2.7166612867957141</v>
      </c>
      <c r="BG251" s="23">
        <v>1.7164884718888644</v>
      </c>
      <c r="BH251" s="23">
        <v>2.7166612867957141</v>
      </c>
      <c r="BI251" s="23">
        <v>1.7164884718888644</v>
      </c>
      <c r="BJ251" s="26"/>
    </row>
    <row r="252" spans="1:62">
      <c r="A252" s="23" t="s">
        <v>10</v>
      </c>
      <c r="B252" s="23">
        <v>6.4425712364896315</v>
      </c>
      <c r="C252" s="23">
        <v>5.7727714681726967</v>
      </c>
      <c r="D252" s="23">
        <v>6.0039359830065493</v>
      </c>
      <c r="E252" s="23">
        <v>5.8103246275233555</v>
      </c>
      <c r="F252" s="23">
        <v>6.914391763693482</v>
      </c>
      <c r="G252" s="23">
        <v>6.3116432631227015</v>
      </c>
      <c r="H252" s="23">
        <v>6.282799600357575</v>
      </c>
      <c r="I252" s="23">
        <v>6.1320311766363034</v>
      </c>
      <c r="J252" s="23">
        <v>5.2361909522619339</v>
      </c>
      <c r="K252" s="23">
        <v>6.6098674111696036</v>
      </c>
      <c r="L252" s="23">
        <v>3.1347929636903018</v>
      </c>
      <c r="M252" s="23">
        <v>6.4845413820959079</v>
      </c>
      <c r="N252" s="23">
        <v>5.7530436226634407</v>
      </c>
      <c r="O252" s="23">
        <v>6.8062124372663622</v>
      </c>
      <c r="P252" s="23">
        <v>6.0904981146226129</v>
      </c>
      <c r="Q252" s="23">
        <v>7.0866955272918881</v>
      </c>
      <c r="R252" s="23">
        <v>4.9415713575335651</v>
      </c>
      <c r="S252" s="23">
        <v>5.4681217690982171</v>
      </c>
      <c r="T252" s="23">
        <v>4.2114310270734858</v>
      </c>
      <c r="U252" s="23">
        <v>5.4222778995719798</v>
      </c>
      <c r="V252" s="23">
        <v>6.9714226547939528</v>
      </c>
      <c r="W252" s="23">
        <v>6.9906276098858617</v>
      </c>
      <c r="X252" s="23">
        <v>6.381188829841804</v>
      </c>
      <c r="Y252" s="23">
        <v>6.0373009220452625</v>
      </c>
      <c r="Z252" s="23">
        <v>6.899943061235053</v>
      </c>
      <c r="AA252" s="23">
        <v>6.7219067125965939</v>
      </c>
      <c r="AB252" s="23">
        <v>7.437630423272183</v>
      </c>
      <c r="AC252" s="23">
        <v>5.6025775171713619</v>
      </c>
      <c r="AD252" s="23">
        <v>6.5138496851639305</v>
      </c>
      <c r="AE252" s="23">
        <v>5.7175570915355367</v>
      </c>
      <c r="AF252" s="23">
        <v>6.4046624696129149</v>
      </c>
      <c r="AG252" s="23">
        <v>5.9961456325850317</v>
      </c>
      <c r="AH252" s="23">
        <v>6.6917215815485998</v>
      </c>
      <c r="AI252" s="23">
        <v>6.7781047183789314</v>
      </c>
      <c r="AJ252" s="23">
        <v>6.78322911157432</v>
      </c>
      <c r="AK252" s="23">
        <v>5.2483899691453892</v>
      </c>
      <c r="AL252" s="23">
        <v>5.7287897381034778</v>
      </c>
      <c r="AM252" s="23">
        <v>5.82350165172251</v>
      </c>
      <c r="AN252" s="23">
        <v>6.6158852395551042</v>
      </c>
      <c r="AO252" s="23">
        <v>5.6107515356391966</v>
      </c>
      <c r="AP252" s="23">
        <v>5.8432412278884804</v>
      </c>
      <c r="AQ252" s="23">
        <v>5.4596714626052059</v>
      </c>
      <c r="AR252" s="23">
        <v>4.9256612238510078</v>
      </c>
      <c r="AS252" s="23">
        <v>6.2866043613707161</v>
      </c>
      <c r="AT252" s="23">
        <v>6.4603017173878996</v>
      </c>
      <c r="AU252" s="23">
        <v>5.1517625538687311</v>
      </c>
      <c r="AV252" s="23">
        <v>6.2982485266041337</v>
      </c>
      <c r="AW252" s="23">
        <v>4.0463024100363159</v>
      </c>
      <c r="AX252" s="23">
        <v>6.839994639341052</v>
      </c>
      <c r="AY252" s="23">
        <v>5.2031600343664213</v>
      </c>
      <c r="AZ252" s="23">
        <v>6.22396600328186</v>
      </c>
      <c r="BA252" s="23">
        <v>6.7579181252227141</v>
      </c>
      <c r="BB252" s="23">
        <v>5.8554967751286302</v>
      </c>
      <c r="BC252" s="23">
        <v>7.0949818752646383</v>
      </c>
      <c r="BD252" s="23">
        <v>6.3858356232825386</v>
      </c>
      <c r="BE252" s="23">
        <v>5.8136188929767938</v>
      </c>
      <c r="BF252" s="23">
        <v>4.9564230452846294</v>
      </c>
      <c r="BG252" s="23">
        <v>6.5334621738723859</v>
      </c>
      <c r="BH252" s="23">
        <v>4.9564230452846294</v>
      </c>
      <c r="BI252" s="23">
        <v>6.5334621738723859</v>
      </c>
      <c r="BJ252" s="26"/>
    </row>
    <row r="253" spans="1:62">
      <c r="A253" s="23" t="s">
        <v>11</v>
      </c>
      <c r="B253" s="23">
        <v>7.2400062057196065E-3</v>
      </c>
      <c r="C253" s="23">
        <v>2.0687229773061089E-2</v>
      </c>
      <c r="D253" s="23">
        <v>2.4990368295552751E-2</v>
      </c>
      <c r="E253" s="23">
        <v>0</v>
      </c>
      <c r="F253" s="23">
        <v>0</v>
      </c>
      <c r="G253" s="23">
        <v>5.2240053493814781E-3</v>
      </c>
      <c r="H253" s="23">
        <v>0</v>
      </c>
      <c r="I253" s="23">
        <v>0</v>
      </c>
      <c r="J253" s="23">
        <v>0</v>
      </c>
      <c r="K253" s="23">
        <v>0</v>
      </c>
      <c r="L253" s="23">
        <v>0</v>
      </c>
      <c r="M253" s="23">
        <v>0</v>
      </c>
      <c r="N253" s="23">
        <v>0</v>
      </c>
      <c r="O253" s="23">
        <v>0</v>
      </c>
      <c r="P253" s="23">
        <v>3.4374283869086066E-2</v>
      </c>
      <c r="Q253" s="23">
        <v>1.1365162676805768E-2</v>
      </c>
      <c r="R253" s="23">
        <v>0</v>
      </c>
      <c r="S253" s="23">
        <v>1.2531982664090642E-2</v>
      </c>
      <c r="T253" s="23">
        <v>0</v>
      </c>
      <c r="U253" s="23">
        <v>0</v>
      </c>
      <c r="V253" s="23">
        <v>0</v>
      </c>
      <c r="W253" s="23">
        <v>5.1553300957860341E-3</v>
      </c>
      <c r="X253" s="23">
        <v>7.1814022200792013E-3</v>
      </c>
      <c r="Y253" s="23">
        <v>0</v>
      </c>
      <c r="Z253" s="23">
        <v>3.1057508152595886E-3</v>
      </c>
      <c r="AA253" s="23">
        <v>0</v>
      </c>
      <c r="AB253" s="23">
        <v>0</v>
      </c>
      <c r="AC253" s="23">
        <v>0</v>
      </c>
      <c r="AD253" s="23">
        <v>0</v>
      </c>
      <c r="AE253" s="23">
        <v>1.7857518015084357E-2</v>
      </c>
      <c r="AF253" s="23">
        <v>0</v>
      </c>
      <c r="AG253" s="23">
        <v>1.1458930152612115E-2</v>
      </c>
      <c r="AH253" s="23">
        <v>0</v>
      </c>
      <c r="AI253" s="23">
        <v>0</v>
      </c>
      <c r="AJ253" s="23">
        <v>2.6962843128104621E-2</v>
      </c>
      <c r="AK253" s="23">
        <v>0</v>
      </c>
      <c r="AL253" s="23">
        <v>0</v>
      </c>
      <c r="AM253" s="23">
        <v>3.0412668449478267E-2</v>
      </c>
      <c r="AN253" s="23">
        <v>3.5574900861121868E-2</v>
      </c>
      <c r="AO253" s="23">
        <v>1.9581976336727543E-2</v>
      </c>
      <c r="AP253" s="23">
        <v>0</v>
      </c>
      <c r="AQ253" s="23">
        <v>9.363003651571427E-3</v>
      </c>
      <c r="AR253" s="23">
        <v>4.1734049767854341E-3</v>
      </c>
      <c r="AS253" s="23">
        <v>0</v>
      </c>
      <c r="AT253" s="23">
        <v>1.044004802422091E-2</v>
      </c>
      <c r="AU253" s="23">
        <v>1.9635604518255943E-2</v>
      </c>
      <c r="AV253" s="23">
        <v>0</v>
      </c>
      <c r="AW253" s="23">
        <v>0</v>
      </c>
      <c r="AX253" s="23">
        <v>0</v>
      </c>
      <c r="AY253" s="23">
        <v>1.5716351291884076E-2</v>
      </c>
      <c r="AZ253" s="23">
        <v>4.2075146211133077E-2</v>
      </c>
      <c r="BA253" s="23">
        <v>1.1528706479133042E-2</v>
      </c>
      <c r="BB253" s="23">
        <v>1.1387988777654691E-2</v>
      </c>
      <c r="BC253" s="23">
        <v>6.1964907207551437E-3</v>
      </c>
      <c r="BD253" s="23">
        <v>6.2453160129902572E-3</v>
      </c>
      <c r="BE253" s="23">
        <v>0</v>
      </c>
      <c r="BF253" s="23">
        <v>8.3301227651842516E-3</v>
      </c>
      <c r="BG253" s="23">
        <v>0</v>
      </c>
      <c r="BH253" s="23">
        <v>8.3301227651842516E-3</v>
      </c>
      <c r="BI253" s="23">
        <v>0</v>
      </c>
      <c r="BJ253" s="26"/>
    </row>
    <row r="254" spans="1:62">
      <c r="A254" s="23" t="s">
        <v>12</v>
      </c>
      <c r="B254" s="23">
        <v>0.26270879660753998</v>
      </c>
      <c r="C254" s="23">
        <v>0.1220546556610604</v>
      </c>
      <c r="D254" s="23">
        <v>0.10620906525609919</v>
      </c>
      <c r="E254" s="23">
        <v>1.7625895551016603E-2</v>
      </c>
      <c r="F254" s="23">
        <v>0.12337871043327701</v>
      </c>
      <c r="G254" s="23">
        <v>0.19433299899699097</v>
      </c>
      <c r="H254" s="23">
        <v>1.7878740074670035E-2</v>
      </c>
      <c r="I254" s="23">
        <v>0.24728456506088206</v>
      </c>
      <c r="J254" s="23">
        <v>0.10622344413896523</v>
      </c>
      <c r="K254" s="23">
        <v>0.14835113890405593</v>
      </c>
      <c r="L254" s="23">
        <v>0.18593573726653573</v>
      </c>
      <c r="M254" s="23">
        <v>3.5669698591046906E-2</v>
      </c>
      <c r="N254" s="23">
        <v>0.11416828405069068</v>
      </c>
      <c r="O254" s="23">
        <v>0.36659162725376404</v>
      </c>
      <c r="P254" s="23">
        <v>2.7082769108976897E-2</v>
      </c>
      <c r="Q254" s="23">
        <v>6.1991796418940551E-2</v>
      </c>
      <c r="R254" s="23">
        <v>3.5222940493949952E-2</v>
      </c>
      <c r="S254" s="23">
        <v>0.16813743407654946</v>
      </c>
      <c r="T254" s="23">
        <v>9.8525265441739104E-2</v>
      </c>
      <c r="U254" s="23">
        <v>1.7747155235410792E-2</v>
      </c>
      <c r="V254" s="23">
        <v>0</v>
      </c>
      <c r="W254" s="23">
        <v>7.8361017455947701E-2</v>
      </c>
      <c r="X254" s="23">
        <v>8.7202741243818882E-2</v>
      </c>
      <c r="Y254" s="23">
        <v>0.12468566638725899</v>
      </c>
      <c r="Z254" s="23">
        <v>0</v>
      </c>
      <c r="AA254" s="23">
        <v>8.7928912060743381E-2</v>
      </c>
      <c r="AB254" s="23">
        <v>0</v>
      </c>
      <c r="AC254" s="23">
        <v>0.10566991618925273</v>
      </c>
      <c r="AD254" s="23">
        <v>8.2715551557637212E-3</v>
      </c>
      <c r="AE254" s="23">
        <v>0</v>
      </c>
      <c r="AF254" s="23">
        <v>0.30854578320762949</v>
      </c>
      <c r="AG254" s="23">
        <v>0</v>
      </c>
      <c r="AH254" s="23">
        <v>4.3245469522240537E-2</v>
      </c>
      <c r="AI254" s="23">
        <v>0.2671174273252781</v>
      </c>
      <c r="AJ254" s="23">
        <v>9.7481048232378242E-2</v>
      </c>
      <c r="AK254" s="23">
        <v>0</v>
      </c>
      <c r="AL254" s="23">
        <v>0.12481251901031011</v>
      </c>
      <c r="AM254" s="23">
        <v>0.15101462954223688</v>
      </c>
      <c r="AN254" s="23">
        <v>8.3705649084992624E-3</v>
      </c>
      <c r="AO254" s="23">
        <v>0.1752071566970359</v>
      </c>
      <c r="AP254" s="23">
        <v>0.21334769460209621</v>
      </c>
      <c r="AQ254" s="23">
        <v>0</v>
      </c>
      <c r="AR254" s="23">
        <v>0</v>
      </c>
      <c r="AS254" s="23">
        <v>0.1059190031152648</v>
      </c>
      <c r="AT254" s="23">
        <v>0.13363261471002766</v>
      </c>
      <c r="AU254" s="23">
        <v>1.7568698779492162E-2</v>
      </c>
      <c r="AV254" s="23">
        <v>0.1597908192911098</v>
      </c>
      <c r="AW254" s="23">
        <v>0.10523275008253549</v>
      </c>
      <c r="AX254" s="23">
        <v>2.6803294743461544E-2</v>
      </c>
      <c r="AY254" s="23">
        <v>7.9629513212212649E-2</v>
      </c>
      <c r="AZ254" s="23">
        <v>0</v>
      </c>
      <c r="BA254" s="23">
        <v>0</v>
      </c>
      <c r="BB254" s="23">
        <v>0.24742993798722465</v>
      </c>
      <c r="BC254" s="23">
        <v>0.25508886800442004</v>
      </c>
      <c r="BD254" s="23">
        <v>0.13219252227496045</v>
      </c>
      <c r="BE254" s="23">
        <v>0.13154378969436623</v>
      </c>
      <c r="BF254" s="23">
        <v>8.0177431614898417E-2</v>
      </c>
      <c r="BG254" s="23">
        <v>0.15066030776264247</v>
      </c>
      <c r="BH254" s="23">
        <v>8.0177431614898417E-2</v>
      </c>
      <c r="BI254" s="23">
        <v>0.15066030776264247</v>
      </c>
      <c r="BJ254" s="26"/>
    </row>
    <row r="255" spans="1:62">
      <c r="A255" s="23" t="s">
        <v>13</v>
      </c>
      <c r="B255" s="23">
        <v>0.11066866628742826</v>
      </c>
      <c r="C255" s="23">
        <v>5.1718074432652715E-2</v>
      </c>
      <c r="D255" s="23">
        <v>4.4774409862865343E-2</v>
      </c>
      <c r="E255" s="23">
        <v>7.2577216974774239E-3</v>
      </c>
      <c r="F255" s="23">
        <v>5.1839794299696228E-2</v>
      </c>
      <c r="G255" s="23">
        <v>8.1494483450351055E-2</v>
      </c>
      <c r="H255" s="23">
        <v>7.3618341483935416E-3</v>
      </c>
      <c r="I255" s="23">
        <v>0.10433947892864225</v>
      </c>
      <c r="J255" s="23">
        <v>4.4780471548779462E-2</v>
      </c>
      <c r="K255" s="23">
        <v>6.284319078574592E-2</v>
      </c>
      <c r="L255" s="23">
        <v>7.8343709522416746E-2</v>
      </c>
      <c r="M255" s="23">
        <v>1.4687522949254607E-2</v>
      </c>
      <c r="N255" s="23">
        <v>4.7743100603016099E-2</v>
      </c>
      <c r="O255" s="23">
        <v>0.15386521819946714</v>
      </c>
      <c r="P255" s="23">
        <v>1.1458094623028686E-2</v>
      </c>
      <c r="Q255" s="23">
        <v>2.5829915174558567E-2</v>
      </c>
      <c r="R255" s="23">
        <v>1.450356373280292E-2</v>
      </c>
      <c r="S255" s="23">
        <v>7.1014568429846978E-2</v>
      </c>
      <c r="T255" s="23">
        <v>4.1925644868825149E-2</v>
      </c>
      <c r="U255" s="23">
        <v>7.3076521557573848E-3</v>
      </c>
      <c r="V255" s="23">
        <v>0</v>
      </c>
      <c r="W255" s="23">
        <v>3.2994112613030618E-2</v>
      </c>
      <c r="X255" s="23">
        <v>3.6932925703264466E-2</v>
      </c>
      <c r="Y255" s="23">
        <v>5.2388935456831515E-2</v>
      </c>
      <c r="Z255" s="23">
        <v>0</v>
      </c>
      <c r="AA255" s="23">
        <v>3.7240480402197192E-2</v>
      </c>
      <c r="AB255" s="23">
        <v>0</v>
      </c>
      <c r="AC255" s="23">
        <v>4.4547121530763407E-2</v>
      </c>
      <c r="AD255" s="23">
        <v>3.101833183411395E-3</v>
      </c>
      <c r="AE255" s="23">
        <v>0</v>
      </c>
      <c r="AF255" s="23">
        <v>0.12985933636684743</v>
      </c>
      <c r="AG255" s="23">
        <v>0</v>
      </c>
      <c r="AH255" s="23">
        <v>1.8533772652388796E-2</v>
      </c>
      <c r="AI255" s="23">
        <v>0.1126901646528517</v>
      </c>
      <c r="AJ255" s="23">
        <v>4.1481297120160958E-2</v>
      </c>
      <c r="AK255" s="23">
        <v>0</v>
      </c>
      <c r="AL255" s="23">
        <v>5.2442234878281563E-2</v>
      </c>
      <c r="AM255" s="23">
        <v>6.3971475014419799E-2</v>
      </c>
      <c r="AN255" s="23">
        <v>3.1389618406872234E-3</v>
      </c>
      <c r="AO255" s="23">
        <v>7.4205384012862266E-2</v>
      </c>
      <c r="AP255" s="23">
        <v>9.0103152574671705E-2</v>
      </c>
      <c r="AQ255" s="23">
        <v>0</v>
      </c>
      <c r="AR255" s="23">
        <v>0</v>
      </c>
      <c r="AS255" s="23">
        <v>4.4652128764278293E-2</v>
      </c>
      <c r="AT255" s="23">
        <v>5.6376259330792912E-2</v>
      </c>
      <c r="AU255" s="23">
        <v>7.2341700856732426E-3</v>
      </c>
      <c r="AV255" s="23">
        <v>6.744417697352037E-2</v>
      </c>
      <c r="AW255" s="23">
        <v>4.4362826015186534E-2</v>
      </c>
      <c r="AX255" s="23">
        <v>1.1339855468387575E-2</v>
      </c>
      <c r="AY255" s="23">
        <v>3.3528216089352691E-2</v>
      </c>
      <c r="AZ255" s="23">
        <v>0</v>
      </c>
      <c r="BA255" s="23">
        <v>0</v>
      </c>
      <c r="BB255" s="23">
        <v>0.10456244241301127</v>
      </c>
      <c r="BC255" s="23">
        <v>0.10740583915975581</v>
      </c>
      <c r="BD255" s="23">
        <v>5.5166958114747276E-2</v>
      </c>
      <c r="BE255" s="23">
        <v>5.5495036277310748E-2</v>
      </c>
      <c r="BF255" s="23">
        <v>3.3320491060737006E-2</v>
      </c>
      <c r="BG255" s="23">
        <v>6.3381232920835792E-2</v>
      </c>
      <c r="BH255" s="23">
        <v>3.3320491060737006E-2</v>
      </c>
      <c r="BI255" s="23">
        <v>6.3381232920835792E-2</v>
      </c>
      <c r="BJ255" s="26"/>
    </row>
    <row r="256" spans="1:62">
      <c r="A256" s="23" t="s">
        <v>14</v>
      </c>
      <c r="B256" s="23">
        <v>1.5514299012256297E-2</v>
      </c>
      <c r="C256" s="23">
        <v>4.4477544012081337E-2</v>
      </c>
      <c r="D256" s="23">
        <v>3.2279225715088976E-2</v>
      </c>
      <c r="E256" s="23">
        <v>5.1840869267695891E-3</v>
      </c>
      <c r="F256" s="23">
        <v>1.1404754745933169E-2</v>
      </c>
      <c r="G256" s="23">
        <v>2.8209628886659975E-2</v>
      </c>
      <c r="H256" s="23">
        <v>5.2584529631382439E-3</v>
      </c>
      <c r="I256" s="23">
        <v>2.8171659310733402E-2</v>
      </c>
      <c r="J256" s="23">
        <v>8.3312505207031561E-3</v>
      </c>
      <c r="K256" s="23">
        <v>1.9574108605396271E-2</v>
      </c>
      <c r="L256" s="23">
        <v>6.2674967617933402E-3</v>
      </c>
      <c r="M256" s="23">
        <v>3.2522372244778053E-2</v>
      </c>
      <c r="N256" s="23">
        <v>3.5288378706577125E-2</v>
      </c>
      <c r="O256" s="23">
        <v>1.1359177182510997E-2</v>
      </c>
      <c r="P256" s="23">
        <v>0</v>
      </c>
      <c r="Q256" s="23">
        <v>8.2655728558587421E-3</v>
      </c>
      <c r="R256" s="23">
        <v>3.9366815846179348E-2</v>
      </c>
      <c r="S256" s="23">
        <v>2.6108297216855508E-2</v>
      </c>
      <c r="T256" s="23">
        <v>2.4107245799574462E-2</v>
      </c>
      <c r="U256" s="23">
        <v>2.0879006159306816E-2</v>
      </c>
      <c r="V256" s="23">
        <v>2.277904328018223E-2</v>
      </c>
      <c r="W256" s="23">
        <v>1.1341726210729272E-2</v>
      </c>
      <c r="X256" s="23">
        <v>2.0518292057369148E-2</v>
      </c>
      <c r="Y256" s="23">
        <v>6.2866722548197817E-3</v>
      </c>
      <c r="Z256" s="23">
        <v>4.2445261141881047E-2</v>
      </c>
      <c r="AA256" s="23">
        <v>4.4481684924846651E-2</v>
      </c>
      <c r="AB256" s="23">
        <v>3.1145856043853365E-2</v>
      </c>
      <c r="AC256" s="23">
        <v>2.6935468832554623E-2</v>
      </c>
      <c r="AD256" s="23">
        <v>2.0678887889409303E-3</v>
      </c>
      <c r="AE256" s="23">
        <v>2.7311498140717247E-2</v>
      </c>
      <c r="AF256" s="23">
        <v>1.3505370982152133E-2</v>
      </c>
      <c r="AG256" s="23">
        <v>2.8126464920047924E-2</v>
      </c>
      <c r="AH256" s="23">
        <v>4.2215815485996712E-2</v>
      </c>
      <c r="AI256" s="23">
        <v>1.6694839207829881E-2</v>
      </c>
      <c r="AJ256" s="23">
        <v>7.2592269960281668E-3</v>
      </c>
      <c r="AK256" s="23">
        <v>2.0707792342258394E-2</v>
      </c>
      <c r="AL256" s="23">
        <v>1.9928049253746992E-2</v>
      </c>
      <c r="AM256" s="23">
        <v>7.3409889360809607E-3</v>
      </c>
      <c r="AN256" s="23">
        <v>2.6158015339060196E-2</v>
      </c>
      <c r="AO256" s="23">
        <v>8.2450426680958071E-3</v>
      </c>
      <c r="AP256" s="23">
        <v>2.0713368407970509E-3</v>
      </c>
      <c r="AQ256" s="23">
        <v>6.2420024343809513E-3</v>
      </c>
      <c r="AR256" s="23">
        <v>7.3034587093745084E-3</v>
      </c>
      <c r="AS256" s="23">
        <v>5.5036344755970926E-2</v>
      </c>
      <c r="AT256" s="23">
        <v>2.2968105653286001E-2</v>
      </c>
      <c r="AU256" s="23">
        <v>3.1003586081456754E-2</v>
      </c>
      <c r="AV256" s="23">
        <v>6.2256163360172652E-2</v>
      </c>
      <c r="AW256" s="23">
        <v>1.9602178936942886E-2</v>
      </c>
      <c r="AX256" s="23">
        <v>2.9895982598476339E-2</v>
      </c>
      <c r="AY256" s="23">
        <v>2.2002891808637706E-2</v>
      </c>
      <c r="AZ256" s="23">
        <v>4.5230782176968055E-2</v>
      </c>
      <c r="BA256" s="23">
        <v>3.0393862535896207E-2</v>
      </c>
      <c r="BB256" s="23">
        <v>0</v>
      </c>
      <c r="BC256" s="23">
        <v>1.0327484534591905E-2</v>
      </c>
      <c r="BD256" s="23">
        <v>1.7695062036805733E-2</v>
      </c>
      <c r="BE256" s="23">
        <v>2.7747518138655374E-2</v>
      </c>
      <c r="BF256" s="23">
        <v>0</v>
      </c>
      <c r="BG256" s="23">
        <v>4.4678574026162932E-2</v>
      </c>
      <c r="BH256" s="23">
        <v>0</v>
      </c>
      <c r="BI256" s="23">
        <v>4.4678574026162932E-2</v>
      </c>
      <c r="BJ256" s="26"/>
    </row>
    <row r="257" spans="1:62">
      <c r="A257" s="23" t="s">
        <v>15</v>
      </c>
      <c r="B257" s="23">
        <v>3.1028598024512594E-3</v>
      </c>
      <c r="C257" s="23">
        <v>1.0343614886530544E-2</v>
      </c>
      <c r="D257" s="23">
        <v>7.288857419536221E-3</v>
      </c>
      <c r="E257" s="23">
        <v>1.0368173853539178E-3</v>
      </c>
      <c r="F257" s="23">
        <v>2.0735917719878491E-3</v>
      </c>
      <c r="G257" s="23">
        <v>6.2688064192577735E-3</v>
      </c>
      <c r="H257" s="23">
        <v>1.0516905926276489E-3</v>
      </c>
      <c r="I257" s="23">
        <v>6.2603687357185344E-3</v>
      </c>
      <c r="J257" s="23">
        <v>2.082812630175789E-3</v>
      </c>
      <c r="K257" s="23">
        <v>4.1208649695571101E-3</v>
      </c>
      <c r="L257" s="23">
        <v>1.0445827936322234E-3</v>
      </c>
      <c r="M257" s="23">
        <v>7.3437614746273035E-3</v>
      </c>
      <c r="N257" s="23">
        <v>8.3031479309593221E-3</v>
      </c>
      <c r="O257" s="23">
        <v>2.065304942274727E-3</v>
      </c>
      <c r="P257" s="23">
        <v>0</v>
      </c>
      <c r="Q257" s="23">
        <v>2.0663932139646855E-3</v>
      </c>
      <c r="R257" s="23">
        <v>9.3237195425161616E-3</v>
      </c>
      <c r="S257" s="23">
        <v>6.2659913320453212E-3</v>
      </c>
      <c r="T257" s="23">
        <v>5.2407056086031436E-3</v>
      </c>
      <c r="U257" s="23">
        <v>5.2197515398267041E-3</v>
      </c>
      <c r="V257" s="23">
        <v>5.1770552909505075E-3</v>
      </c>
      <c r="W257" s="23">
        <v>2.0621320383144136E-3</v>
      </c>
      <c r="X257" s="23">
        <v>5.129573014342287E-3</v>
      </c>
      <c r="Y257" s="23">
        <v>1.0477787091366304E-3</v>
      </c>
      <c r="Z257" s="23">
        <v>9.3172524457787644E-3</v>
      </c>
      <c r="AA257" s="23">
        <v>1.0344577889499221E-2</v>
      </c>
      <c r="AB257" s="23">
        <v>7.2673664102324521E-3</v>
      </c>
      <c r="AC257" s="23">
        <v>6.2158774228972206E-3</v>
      </c>
      <c r="AD257" s="23">
        <v>0</v>
      </c>
      <c r="AE257" s="23">
        <v>6.3026534170885955E-3</v>
      </c>
      <c r="AF257" s="23">
        <v>3.1166240728043386E-3</v>
      </c>
      <c r="AG257" s="23">
        <v>6.2503255377884268E-3</v>
      </c>
      <c r="AH257" s="23">
        <v>9.2668863261943981E-3</v>
      </c>
      <c r="AI257" s="23">
        <v>4.1737098019574703E-3</v>
      </c>
      <c r="AJ257" s="23">
        <v>2.0740648560080475E-3</v>
      </c>
      <c r="AK257" s="23">
        <v>5.1769480855645986E-3</v>
      </c>
      <c r="AL257" s="23">
        <v>4.1953787902625252E-3</v>
      </c>
      <c r="AM257" s="23">
        <v>2.0974254103088459E-3</v>
      </c>
      <c r="AN257" s="23">
        <v>6.2779236813744468E-3</v>
      </c>
      <c r="AO257" s="23">
        <v>2.0612606670239518E-3</v>
      </c>
      <c r="AP257" s="23">
        <v>0</v>
      </c>
      <c r="AQ257" s="23">
        <v>1.0403337390634919E-3</v>
      </c>
      <c r="AR257" s="23">
        <v>2.0867024883927171E-3</v>
      </c>
      <c r="AS257" s="23">
        <v>1.2461059190031152E-2</v>
      </c>
      <c r="AT257" s="23">
        <v>5.2200240121104552E-3</v>
      </c>
      <c r="AU257" s="23">
        <v>7.2341700856732426E-3</v>
      </c>
      <c r="AV257" s="23">
        <v>1.4526438117373619E-2</v>
      </c>
      <c r="AW257" s="23">
        <v>4.126774513040608E-3</v>
      </c>
      <c r="AX257" s="23">
        <v>7.2162716617011841E-3</v>
      </c>
      <c r="AY257" s="23">
        <v>5.2387837639613589E-3</v>
      </c>
      <c r="AZ257" s="23">
        <v>1.0518786552783269E-2</v>
      </c>
      <c r="BA257" s="23">
        <v>7.3364495776301183E-3</v>
      </c>
      <c r="BB257" s="23">
        <v>0</v>
      </c>
      <c r="BC257" s="23">
        <v>2.0654969069183811E-3</v>
      </c>
      <c r="BD257" s="23">
        <v>4.1635440086601723E-3</v>
      </c>
      <c r="BE257" s="23">
        <v>6.1661151419234155E-3</v>
      </c>
      <c r="BF257" s="23">
        <v>0</v>
      </c>
      <c r="BG257" s="23">
        <v>1.0390366052596033E-2</v>
      </c>
      <c r="BH257" s="23">
        <v>0</v>
      </c>
      <c r="BI257" s="23">
        <v>1.0390366052596033E-2</v>
      </c>
      <c r="BJ257" s="26"/>
    </row>
    <row r="258" spans="1:62">
      <c r="A258" s="23" t="s">
        <v>16</v>
      </c>
      <c r="B258" s="23">
        <v>1.5514299012256297E-2</v>
      </c>
      <c r="C258" s="23">
        <v>0</v>
      </c>
      <c r="D258" s="23">
        <v>4.0609348480273227E-2</v>
      </c>
      <c r="E258" s="23">
        <v>3.2141338945971452E-2</v>
      </c>
      <c r="F258" s="23">
        <v>3.421426423779951E-2</v>
      </c>
      <c r="G258" s="23">
        <v>0</v>
      </c>
      <c r="H258" s="23">
        <v>2.9447336593574167E-2</v>
      </c>
      <c r="I258" s="23">
        <v>0</v>
      </c>
      <c r="J258" s="23">
        <v>1.5621094726318417E-2</v>
      </c>
      <c r="K258" s="23">
        <v>1.3392811151060608E-2</v>
      </c>
      <c r="L258" s="23">
        <v>0</v>
      </c>
      <c r="M258" s="23">
        <v>4.196435128358459E-2</v>
      </c>
      <c r="N258" s="23">
        <v>3.113680474109746E-3</v>
      </c>
      <c r="O258" s="23">
        <v>8.261219769098908E-3</v>
      </c>
      <c r="P258" s="23">
        <v>4.1665798629195224E-3</v>
      </c>
      <c r="Q258" s="23">
        <v>1.2398359283788112E-2</v>
      </c>
      <c r="R258" s="23">
        <v>2.1755345599204379E-2</v>
      </c>
      <c r="S258" s="23">
        <v>1.6709310218787524E-2</v>
      </c>
      <c r="T258" s="23">
        <v>2.9347951408177603E-2</v>
      </c>
      <c r="U258" s="23">
        <v>1.9835055851341474E-2</v>
      </c>
      <c r="V258" s="23">
        <v>4.1416442327604063E-3</v>
      </c>
      <c r="W258" s="23">
        <v>1.7528122325672513E-2</v>
      </c>
      <c r="X258" s="23">
        <v>1.128506063155303E-2</v>
      </c>
      <c r="Y258" s="23">
        <v>1.2573344509639563E-2</v>
      </c>
      <c r="Z258" s="23">
        <v>0</v>
      </c>
      <c r="AA258" s="23">
        <v>5.1722889447496107E-3</v>
      </c>
      <c r="AB258" s="23">
        <v>0</v>
      </c>
      <c r="AC258" s="23">
        <v>3.3151346255451838E-2</v>
      </c>
      <c r="AD258" s="23">
        <v>4.1357775778818606E-3</v>
      </c>
      <c r="AE258" s="23">
        <v>0</v>
      </c>
      <c r="AF258" s="23">
        <v>0</v>
      </c>
      <c r="AG258" s="23">
        <v>0</v>
      </c>
      <c r="AH258" s="23">
        <v>0</v>
      </c>
      <c r="AI258" s="23">
        <v>8.3474196039149406E-3</v>
      </c>
      <c r="AJ258" s="23">
        <v>1.1407356708044261E-2</v>
      </c>
      <c r="AK258" s="23">
        <v>7.2477273197904379E-3</v>
      </c>
      <c r="AL258" s="23">
        <v>0</v>
      </c>
      <c r="AM258" s="23">
        <v>1.6779403282470767E-2</v>
      </c>
      <c r="AN258" s="23">
        <v>2.0926412271248154E-2</v>
      </c>
      <c r="AO258" s="23">
        <v>1.9581976336727543E-2</v>
      </c>
      <c r="AP258" s="23">
        <v>5.1783421019926269E-3</v>
      </c>
      <c r="AQ258" s="23">
        <v>0</v>
      </c>
      <c r="AR258" s="23">
        <v>3.8603996035265258E-2</v>
      </c>
      <c r="AS258" s="23">
        <v>0</v>
      </c>
      <c r="AT258" s="23">
        <v>9.3960432217988187E-3</v>
      </c>
      <c r="AU258" s="23">
        <v>1.136798156320081E-2</v>
      </c>
      <c r="AV258" s="23">
        <v>2.8015273512077696E-2</v>
      </c>
      <c r="AW258" s="23">
        <v>1.1348629910861672E-2</v>
      </c>
      <c r="AX258" s="23">
        <v>4.1235838066863914E-3</v>
      </c>
      <c r="AY258" s="23">
        <v>2.4098405314222249E-2</v>
      </c>
      <c r="AZ258" s="23">
        <v>0</v>
      </c>
      <c r="BA258" s="23">
        <v>0</v>
      </c>
      <c r="BB258" s="23">
        <v>2.7952336090606968E-2</v>
      </c>
      <c r="BC258" s="23">
        <v>0</v>
      </c>
      <c r="BD258" s="23">
        <v>6.2453160129902575E-2</v>
      </c>
      <c r="BE258" s="23">
        <v>9.2491727128851241E-3</v>
      </c>
      <c r="BF258" s="23">
        <v>2.6031633641200785E-2</v>
      </c>
      <c r="BG258" s="23">
        <v>3.2210134763047703E-2</v>
      </c>
      <c r="BH258" s="23">
        <v>2.6031633641200785E-2</v>
      </c>
      <c r="BI258" s="23">
        <v>3.2210134763047703E-2</v>
      </c>
      <c r="BJ258" s="26"/>
    </row>
    <row r="259" spans="1:62">
      <c r="A259" s="23" t="s">
        <v>17</v>
      </c>
      <c r="B259" s="23">
        <v>100</v>
      </c>
      <c r="C259" s="23">
        <v>100</v>
      </c>
      <c r="D259" s="23">
        <v>100</v>
      </c>
      <c r="E259" s="23">
        <v>100</v>
      </c>
      <c r="F259" s="23">
        <v>100</v>
      </c>
      <c r="G259" s="23">
        <v>100</v>
      </c>
      <c r="H259" s="23">
        <v>100</v>
      </c>
      <c r="I259" s="23">
        <v>100</v>
      </c>
      <c r="J259" s="23">
        <v>100</v>
      </c>
      <c r="K259" s="23">
        <v>100</v>
      </c>
      <c r="L259" s="23">
        <v>100</v>
      </c>
      <c r="M259" s="23">
        <v>100</v>
      </c>
      <c r="N259" s="23">
        <v>100</v>
      </c>
      <c r="O259" s="23">
        <v>100</v>
      </c>
      <c r="P259" s="23">
        <v>100</v>
      </c>
      <c r="Q259" s="23">
        <v>100</v>
      </c>
      <c r="R259" s="23">
        <v>100</v>
      </c>
      <c r="S259" s="23">
        <v>100</v>
      </c>
      <c r="T259" s="23">
        <v>100</v>
      </c>
      <c r="U259" s="23">
        <v>100</v>
      </c>
      <c r="V259" s="23">
        <v>100</v>
      </c>
      <c r="W259" s="23">
        <v>100</v>
      </c>
      <c r="X259" s="23">
        <v>100</v>
      </c>
      <c r="Y259" s="23">
        <v>100</v>
      </c>
      <c r="Z259" s="23">
        <v>100</v>
      </c>
      <c r="AA259" s="23">
        <v>100</v>
      </c>
      <c r="AB259" s="23">
        <v>100</v>
      </c>
      <c r="AC259" s="23">
        <v>100</v>
      </c>
      <c r="AD259" s="23">
        <v>100</v>
      </c>
      <c r="AE259" s="23">
        <v>100</v>
      </c>
      <c r="AF259" s="23">
        <v>100</v>
      </c>
      <c r="AG259" s="23">
        <v>100</v>
      </c>
      <c r="AH259" s="23">
        <v>100</v>
      </c>
      <c r="AI259" s="23">
        <v>100</v>
      </c>
      <c r="AJ259" s="23">
        <v>100</v>
      </c>
      <c r="AK259" s="23">
        <v>100</v>
      </c>
      <c r="AL259" s="23">
        <v>100</v>
      </c>
      <c r="AM259" s="23">
        <v>100</v>
      </c>
      <c r="AN259" s="23">
        <v>100</v>
      </c>
      <c r="AO259" s="23">
        <v>100</v>
      </c>
      <c r="AP259" s="23">
        <v>100</v>
      </c>
      <c r="AQ259" s="23">
        <v>100</v>
      </c>
      <c r="AR259" s="23">
        <v>100</v>
      </c>
      <c r="AS259" s="23">
        <v>100</v>
      </c>
      <c r="AT259" s="23">
        <v>100</v>
      </c>
      <c r="AU259" s="23">
        <v>100</v>
      </c>
      <c r="AV259" s="23">
        <v>100</v>
      </c>
      <c r="AW259" s="23">
        <v>100</v>
      </c>
      <c r="AX259" s="23">
        <v>100</v>
      </c>
      <c r="AY259" s="23">
        <v>100</v>
      </c>
      <c r="AZ259" s="23">
        <v>100</v>
      </c>
      <c r="BA259" s="23">
        <v>100</v>
      </c>
      <c r="BB259" s="23">
        <v>100</v>
      </c>
      <c r="BC259" s="23">
        <v>100</v>
      </c>
      <c r="BD259" s="23">
        <v>100</v>
      </c>
      <c r="BE259" s="23">
        <v>100</v>
      </c>
      <c r="BF259" s="23">
        <v>100</v>
      </c>
      <c r="BG259" s="23">
        <v>100</v>
      </c>
      <c r="BH259" s="23">
        <v>100</v>
      </c>
      <c r="BI259" s="23">
        <v>100</v>
      </c>
      <c r="BJ259" s="26"/>
    </row>
    <row r="263" spans="1:62">
      <c r="A263" s="133" t="s">
        <v>46</v>
      </c>
      <c r="I263" s="132" t="s">
        <v>214</v>
      </c>
    </row>
    <row r="264" spans="1:62">
      <c r="A264" s="35"/>
      <c r="B264" s="35">
        <v>1</v>
      </c>
      <c r="C264" s="35">
        <v>2</v>
      </c>
      <c r="D264" s="35">
        <v>3</v>
      </c>
      <c r="E264" s="35">
        <v>4</v>
      </c>
      <c r="F264" s="35">
        <v>5</v>
      </c>
      <c r="G264" s="35">
        <v>6</v>
      </c>
      <c r="H264" s="35">
        <v>7</v>
      </c>
      <c r="I264" s="35">
        <v>8</v>
      </c>
      <c r="J264" s="35">
        <v>9</v>
      </c>
      <c r="K264" s="35">
        <v>10</v>
      </c>
      <c r="L264" s="35">
        <v>11</v>
      </c>
      <c r="M264" s="35">
        <v>12</v>
      </c>
      <c r="N264" s="35">
        <v>13</v>
      </c>
      <c r="O264" s="35">
        <v>14</v>
      </c>
      <c r="P264" s="35">
        <v>16</v>
      </c>
      <c r="Q264" s="35">
        <v>17</v>
      </c>
      <c r="R264" s="35">
        <v>18</v>
      </c>
      <c r="S264" s="35">
        <v>19</v>
      </c>
      <c r="T264" s="35">
        <v>20</v>
      </c>
      <c r="U264" s="35">
        <v>21</v>
      </c>
      <c r="V264" s="35">
        <v>22</v>
      </c>
      <c r="W264" s="35">
        <v>23</v>
      </c>
      <c r="X264" s="35">
        <v>24</v>
      </c>
      <c r="Y264" s="35">
        <v>25</v>
      </c>
      <c r="Z264" s="35">
        <v>26</v>
      </c>
      <c r="AA264" s="35">
        <v>27</v>
      </c>
      <c r="AB264" s="35">
        <v>28</v>
      </c>
      <c r="AC264" s="35">
        <v>29</v>
      </c>
      <c r="AD264" s="35">
        <v>30</v>
      </c>
      <c r="AE264" s="35">
        <v>31</v>
      </c>
      <c r="AF264" s="35">
        <v>32</v>
      </c>
      <c r="AG264" s="35">
        <v>33</v>
      </c>
      <c r="AH264" s="35">
        <v>34</v>
      </c>
      <c r="AI264" s="35">
        <v>35</v>
      </c>
      <c r="AJ264" s="35">
        <v>36</v>
      </c>
      <c r="AK264" s="35">
        <v>37</v>
      </c>
      <c r="AL264" s="35">
        <v>38</v>
      </c>
      <c r="AM264" s="35">
        <v>39</v>
      </c>
      <c r="AN264" s="35">
        <v>40</v>
      </c>
      <c r="AO264" s="35">
        <v>41</v>
      </c>
      <c r="AP264" s="35">
        <v>42</v>
      </c>
      <c r="AQ264" s="35">
        <v>43</v>
      </c>
      <c r="AR264" s="35">
        <v>44</v>
      </c>
      <c r="AS264" s="35">
        <v>45</v>
      </c>
      <c r="AT264" s="35">
        <v>46</v>
      </c>
      <c r="AU264" s="35">
        <v>47</v>
      </c>
      <c r="AV264" s="35">
        <v>48</v>
      </c>
      <c r="AW264" s="35">
        <v>50</v>
      </c>
      <c r="AX264" s="35">
        <v>51</v>
      </c>
      <c r="AY264" s="35">
        <v>52</v>
      </c>
      <c r="AZ264" s="35">
        <v>53</v>
      </c>
      <c r="BA264" s="35">
        <v>54</v>
      </c>
      <c r="BB264" s="35">
        <v>56</v>
      </c>
      <c r="BC264" s="35">
        <v>57</v>
      </c>
      <c r="BD264" s="35">
        <v>58</v>
      </c>
      <c r="BE264" s="35">
        <v>59</v>
      </c>
      <c r="BF264" s="35">
        <v>60</v>
      </c>
    </row>
    <row r="265" spans="1:62">
      <c r="A265" s="36"/>
      <c r="B265" s="36" t="s">
        <v>0</v>
      </c>
      <c r="C265" s="36" t="s">
        <v>0</v>
      </c>
      <c r="D265" s="36" t="s">
        <v>0</v>
      </c>
      <c r="E265" s="36" t="s">
        <v>0</v>
      </c>
      <c r="F265" s="36" t="s">
        <v>0</v>
      </c>
      <c r="G265" s="36" t="s">
        <v>0</v>
      </c>
      <c r="H265" s="36" t="s">
        <v>0</v>
      </c>
      <c r="I265" s="36" t="s">
        <v>0</v>
      </c>
      <c r="J265" s="36" t="s">
        <v>0</v>
      </c>
      <c r="K265" s="36" t="s">
        <v>0</v>
      </c>
      <c r="L265" s="36" t="s">
        <v>0</v>
      </c>
      <c r="M265" s="36" t="s">
        <v>0</v>
      </c>
      <c r="N265" s="36" t="s">
        <v>0</v>
      </c>
      <c r="O265" s="36" t="s">
        <v>0</v>
      </c>
      <c r="P265" s="36" t="s">
        <v>0</v>
      </c>
      <c r="Q265" s="36" t="s">
        <v>0</v>
      </c>
      <c r="R265" s="36" t="s">
        <v>0</v>
      </c>
      <c r="S265" s="36" t="s">
        <v>0</v>
      </c>
      <c r="T265" s="36" t="s">
        <v>0</v>
      </c>
      <c r="U265" s="36" t="s">
        <v>0</v>
      </c>
      <c r="V265" s="36" t="s">
        <v>0</v>
      </c>
      <c r="W265" s="36" t="s">
        <v>0</v>
      </c>
      <c r="X265" s="36" t="s">
        <v>0</v>
      </c>
      <c r="Y265" s="36" t="s">
        <v>0</v>
      </c>
      <c r="Z265" s="36" t="s">
        <v>0</v>
      </c>
      <c r="AA265" s="36" t="s">
        <v>0</v>
      </c>
      <c r="AB265" s="36" t="s">
        <v>0</v>
      </c>
      <c r="AC265" s="36" t="s">
        <v>0</v>
      </c>
      <c r="AD265" s="36" t="s">
        <v>0</v>
      </c>
      <c r="AE265" s="36" t="s">
        <v>0</v>
      </c>
      <c r="AF265" s="36" t="s">
        <v>0</v>
      </c>
      <c r="AG265" s="36" t="s">
        <v>0</v>
      </c>
      <c r="AH265" s="36" t="s">
        <v>0</v>
      </c>
      <c r="AI265" s="36" t="s">
        <v>0</v>
      </c>
      <c r="AJ265" s="36" t="s">
        <v>0</v>
      </c>
      <c r="AK265" s="36" t="s">
        <v>0</v>
      </c>
      <c r="AL265" s="36" t="s">
        <v>0</v>
      </c>
      <c r="AM265" s="36" t="s">
        <v>0</v>
      </c>
      <c r="AN265" s="36" t="s">
        <v>0</v>
      </c>
      <c r="AO265" s="36" t="s">
        <v>0</v>
      </c>
      <c r="AP265" s="36" t="s">
        <v>0</v>
      </c>
      <c r="AQ265" s="36" t="s">
        <v>0</v>
      </c>
      <c r="AR265" s="36" t="s">
        <v>0</v>
      </c>
      <c r="AS265" s="36" t="s">
        <v>0</v>
      </c>
      <c r="AT265" s="36" t="s">
        <v>0</v>
      </c>
      <c r="AU265" s="36" t="s">
        <v>0</v>
      </c>
      <c r="AV265" s="36" t="s">
        <v>0</v>
      </c>
      <c r="AW265" s="36" t="s">
        <v>0</v>
      </c>
      <c r="AX265" s="36" t="s">
        <v>0</v>
      </c>
      <c r="AY265" s="36" t="s">
        <v>0</v>
      </c>
      <c r="AZ265" s="36" t="s">
        <v>0</v>
      </c>
      <c r="BA265" s="36" t="s">
        <v>0</v>
      </c>
      <c r="BB265" s="36" t="s">
        <v>0</v>
      </c>
      <c r="BC265" s="36" t="s">
        <v>0</v>
      </c>
      <c r="BD265" s="36" t="s">
        <v>0</v>
      </c>
      <c r="BE265" s="36" t="s">
        <v>0</v>
      </c>
      <c r="BF265" s="36" t="s">
        <v>0</v>
      </c>
    </row>
    <row r="267" spans="1:62">
      <c r="A267" s="35" t="s">
        <v>1</v>
      </c>
      <c r="B267" s="37">
        <v>77.070999999999998</v>
      </c>
      <c r="C267" s="37">
        <v>74.316000000000003</v>
      </c>
      <c r="D267" s="37">
        <v>73.418000000000006</v>
      </c>
      <c r="E267" s="37">
        <v>70.244</v>
      </c>
      <c r="F267" s="37">
        <v>73.350999999999999</v>
      </c>
      <c r="G267" s="37">
        <v>72.873000000000005</v>
      </c>
      <c r="H267" s="37">
        <v>73.31</v>
      </c>
      <c r="I267" s="37">
        <v>74.103999999999999</v>
      </c>
      <c r="J267" s="37">
        <v>72.7</v>
      </c>
      <c r="K267" s="37">
        <v>73.742000000000004</v>
      </c>
      <c r="L267" s="37">
        <v>73.602999999999994</v>
      </c>
      <c r="M267" s="37">
        <v>71.697000000000003</v>
      </c>
      <c r="N267" s="37">
        <v>71.81</v>
      </c>
      <c r="O267" s="37">
        <v>73.823999999999998</v>
      </c>
      <c r="P267" s="37">
        <v>73.872</v>
      </c>
      <c r="Q267" s="37">
        <v>73.295000000000002</v>
      </c>
      <c r="R267" s="37">
        <v>73.941000000000003</v>
      </c>
      <c r="S267" s="37">
        <v>69.736000000000004</v>
      </c>
      <c r="T267" s="37">
        <v>74.120999999999995</v>
      </c>
      <c r="U267" s="37">
        <v>72.664000000000001</v>
      </c>
      <c r="V267" s="37">
        <v>73.652000000000001</v>
      </c>
      <c r="W267" s="37">
        <v>73.537999999999997</v>
      </c>
      <c r="X267" s="37">
        <v>74.840999999999994</v>
      </c>
      <c r="Y267" s="37">
        <v>73.341999999999999</v>
      </c>
      <c r="Z267" s="37">
        <v>73.308000000000007</v>
      </c>
      <c r="AA267" s="37">
        <v>74.712000000000003</v>
      </c>
      <c r="AB267" s="37">
        <v>73.19</v>
      </c>
      <c r="AC267" s="37">
        <v>73.701999999999998</v>
      </c>
      <c r="AD267" s="37">
        <v>73.558000000000007</v>
      </c>
      <c r="AE267" s="37">
        <v>73.335999999999999</v>
      </c>
      <c r="AF267" s="37">
        <v>73.453000000000003</v>
      </c>
      <c r="AG267" s="37">
        <v>70.049000000000007</v>
      </c>
      <c r="AH267" s="37">
        <v>74.424000000000007</v>
      </c>
      <c r="AI267" s="37">
        <v>73.682000000000002</v>
      </c>
      <c r="AJ267" s="37">
        <v>74.756</v>
      </c>
      <c r="AK267" s="37">
        <v>73.751000000000005</v>
      </c>
      <c r="AL267" s="37">
        <v>72.049000000000007</v>
      </c>
      <c r="AM267" s="37">
        <v>73.423000000000002</v>
      </c>
      <c r="AN267" s="37">
        <v>72.977999999999994</v>
      </c>
      <c r="AO267" s="37">
        <v>70.721999999999994</v>
      </c>
      <c r="AP267" s="37">
        <v>73.263999999999996</v>
      </c>
      <c r="AQ267" s="37">
        <v>71.852000000000004</v>
      </c>
      <c r="AR267" s="37">
        <v>73.177000000000007</v>
      </c>
      <c r="AS267" s="37">
        <v>74.186000000000007</v>
      </c>
      <c r="AT267" s="37">
        <v>74.424000000000007</v>
      </c>
      <c r="AU267" s="37">
        <v>74.543000000000006</v>
      </c>
      <c r="AV267" s="37">
        <v>74.662999999999997</v>
      </c>
      <c r="AW267" s="37">
        <v>73.981999999999999</v>
      </c>
      <c r="AX267" s="37">
        <v>73.349999999999994</v>
      </c>
      <c r="AY267" s="37">
        <v>73.218999999999994</v>
      </c>
      <c r="AZ267" s="37">
        <v>72.744</v>
      </c>
      <c r="BA267" s="37">
        <v>74.061999999999998</v>
      </c>
      <c r="BB267" s="37">
        <v>73.754999999999995</v>
      </c>
      <c r="BC267" s="37">
        <v>72.947999999999993</v>
      </c>
      <c r="BD267" s="37">
        <v>73.394000000000005</v>
      </c>
      <c r="BE267" s="37">
        <v>73.763000000000005</v>
      </c>
      <c r="BF267" s="37">
        <v>73.704999999999998</v>
      </c>
    </row>
    <row r="268" spans="1:62">
      <c r="A268" s="35" t="s">
        <v>2</v>
      </c>
      <c r="B268" s="37">
        <v>0.28399999999999997</v>
      </c>
      <c r="C268" s="37">
        <v>0.36499999999999999</v>
      </c>
      <c r="D268" s="37">
        <v>0.33200000000000002</v>
      </c>
      <c r="E268" s="37">
        <v>0.39600000000000002</v>
      </c>
      <c r="F268" s="37">
        <v>0.39200000000000002</v>
      </c>
      <c r="G268" s="37">
        <v>0.31</v>
      </c>
      <c r="H268" s="37">
        <v>0.33300000000000002</v>
      </c>
      <c r="I268" s="37">
        <v>0.29299999999999998</v>
      </c>
      <c r="J268" s="37">
        <v>0.36099999999999999</v>
      </c>
      <c r="K268" s="37">
        <v>0.41099999999999998</v>
      </c>
      <c r="L268" s="37">
        <v>0.38200000000000001</v>
      </c>
      <c r="M268" s="37">
        <v>0.31900000000000001</v>
      </c>
      <c r="N268" s="37">
        <v>0.34499999999999997</v>
      </c>
      <c r="O268" s="37">
        <v>0.38600000000000001</v>
      </c>
      <c r="P268" s="37">
        <v>0.34899999999999998</v>
      </c>
      <c r="Q268" s="37">
        <v>0.39500000000000002</v>
      </c>
      <c r="R268" s="37">
        <v>0.374</v>
      </c>
      <c r="S268" s="37">
        <v>0.35099999999999998</v>
      </c>
      <c r="T268" s="37">
        <v>0.36099999999999999</v>
      </c>
      <c r="U268" s="37">
        <v>0.39700000000000002</v>
      </c>
      <c r="V268" s="37">
        <v>0.30099999999999999</v>
      </c>
      <c r="W268" s="37">
        <v>0.38800000000000001</v>
      </c>
      <c r="X268" s="37">
        <v>0.36299999999999999</v>
      </c>
      <c r="Y268" s="37">
        <v>0.36599999999999999</v>
      </c>
      <c r="Z268" s="37">
        <v>0.36399999999999999</v>
      </c>
      <c r="AA268" s="37">
        <v>0.373</v>
      </c>
      <c r="AB268" s="37">
        <v>0.39700000000000002</v>
      </c>
      <c r="AC268" s="37">
        <v>0.35899999999999999</v>
      </c>
      <c r="AD268" s="37">
        <v>0.32100000000000001</v>
      </c>
      <c r="AE268" s="37">
        <v>0.32</v>
      </c>
      <c r="AF268" s="37">
        <v>0.34899999999999998</v>
      </c>
      <c r="AG268" s="37">
        <v>0.313</v>
      </c>
      <c r="AH268" s="37">
        <v>0.30499999999999999</v>
      </c>
      <c r="AI268" s="37">
        <v>0.318</v>
      </c>
      <c r="AJ268" s="37">
        <v>0.33500000000000002</v>
      </c>
      <c r="AK268" s="37">
        <v>0.34100000000000003</v>
      </c>
      <c r="AL268" s="37">
        <v>0.36699999999999999</v>
      </c>
      <c r="AM268" s="37">
        <v>0.378</v>
      </c>
      <c r="AN268" s="37">
        <v>0.371</v>
      </c>
      <c r="AO268" s="37">
        <v>0.34300000000000003</v>
      </c>
      <c r="AP268" s="37">
        <v>0.35</v>
      </c>
      <c r="AQ268" s="37">
        <v>0.32800000000000001</v>
      </c>
      <c r="AR268" s="37">
        <v>0.33100000000000002</v>
      </c>
      <c r="AS268" s="37">
        <v>0.378</v>
      </c>
      <c r="AT268" s="37">
        <v>0.372</v>
      </c>
      <c r="AU268" s="37">
        <v>0.315</v>
      </c>
      <c r="AV268" s="37">
        <v>0.34399999999999997</v>
      </c>
      <c r="AW268" s="37">
        <v>0.25600000000000001</v>
      </c>
      <c r="AX268" s="37">
        <v>0.39</v>
      </c>
      <c r="AY268" s="37">
        <v>0.32700000000000001</v>
      </c>
      <c r="AZ268" s="37">
        <v>0.36</v>
      </c>
      <c r="BA268" s="37">
        <v>0.39200000000000002</v>
      </c>
      <c r="BB268" s="37">
        <v>0.38800000000000001</v>
      </c>
      <c r="BC268" s="37">
        <v>0.32300000000000001</v>
      </c>
      <c r="BD268" s="37">
        <v>0.33800000000000002</v>
      </c>
      <c r="BE268" s="37">
        <v>0.38100000000000001</v>
      </c>
      <c r="BF268" s="37">
        <v>0.316</v>
      </c>
    </row>
    <row r="269" spans="1:62">
      <c r="A269" s="35" t="s">
        <v>3</v>
      </c>
      <c r="B269" s="37">
        <v>12.132</v>
      </c>
      <c r="C269" s="37">
        <v>11.666</v>
      </c>
      <c r="D269" s="37">
        <v>11.677</v>
      </c>
      <c r="E269" s="37">
        <v>12.315</v>
      </c>
      <c r="F269" s="37">
        <v>11.59</v>
      </c>
      <c r="G269" s="37">
        <v>11.462</v>
      </c>
      <c r="H269" s="37">
        <v>11.683</v>
      </c>
      <c r="I269" s="37">
        <v>11.776</v>
      </c>
      <c r="J269" s="37">
        <v>11.67</v>
      </c>
      <c r="K269" s="37">
        <v>11.659000000000001</v>
      </c>
      <c r="L269" s="37">
        <v>11.669</v>
      </c>
      <c r="M269" s="37">
        <v>11.368</v>
      </c>
      <c r="N269" s="37">
        <v>11.395</v>
      </c>
      <c r="O269" s="37">
        <v>11.787000000000001</v>
      </c>
      <c r="P269" s="37">
        <v>11.74</v>
      </c>
      <c r="Q269" s="37">
        <v>11.537000000000001</v>
      </c>
      <c r="R269" s="37">
        <v>11.61</v>
      </c>
      <c r="S269" s="37">
        <v>10.981</v>
      </c>
      <c r="T269" s="37">
        <v>11.79</v>
      </c>
      <c r="U269" s="37">
        <v>11.477</v>
      </c>
      <c r="V269" s="37">
        <v>11.661</v>
      </c>
      <c r="W269" s="37">
        <v>11.724</v>
      </c>
      <c r="X269" s="37">
        <v>11.909000000000001</v>
      </c>
      <c r="Y269" s="37">
        <v>11.661</v>
      </c>
      <c r="Z269" s="37">
        <v>11.731999999999999</v>
      </c>
      <c r="AA269" s="37">
        <v>11.852</v>
      </c>
      <c r="AB269" s="37">
        <v>11.727</v>
      </c>
      <c r="AC269" s="37">
        <v>11.688000000000001</v>
      </c>
      <c r="AD269" s="37">
        <v>11.664999999999999</v>
      </c>
      <c r="AE269" s="37">
        <v>11.555</v>
      </c>
      <c r="AF269" s="37">
        <v>11.571999999999999</v>
      </c>
      <c r="AG269" s="37">
        <v>11.007999999999999</v>
      </c>
      <c r="AH269" s="37">
        <v>11.916</v>
      </c>
      <c r="AI269" s="37">
        <v>11.762</v>
      </c>
      <c r="AJ269" s="37">
        <v>11.868</v>
      </c>
      <c r="AK269" s="37">
        <v>11.711</v>
      </c>
      <c r="AL269" s="37">
        <v>11.292999999999999</v>
      </c>
      <c r="AM269" s="37">
        <v>11.72</v>
      </c>
      <c r="AN269" s="37">
        <v>11.534000000000001</v>
      </c>
      <c r="AO269" s="37">
        <v>11.28</v>
      </c>
      <c r="AP269" s="37">
        <v>11.670999999999999</v>
      </c>
      <c r="AQ269" s="37">
        <v>11.406000000000001</v>
      </c>
      <c r="AR269" s="37">
        <v>11.561999999999999</v>
      </c>
      <c r="AS269" s="37">
        <v>11.8</v>
      </c>
      <c r="AT269" s="37">
        <v>11.659000000000001</v>
      </c>
      <c r="AU269" s="37">
        <v>11.935</v>
      </c>
      <c r="AV269" s="37">
        <v>11.805999999999999</v>
      </c>
      <c r="AW269" s="37">
        <v>11.756</v>
      </c>
      <c r="AX269" s="37">
        <v>11.675000000000001</v>
      </c>
      <c r="AY269" s="37">
        <v>11.689</v>
      </c>
      <c r="AZ269" s="37">
        <v>11.55</v>
      </c>
      <c r="BA269" s="37">
        <v>11.789</v>
      </c>
      <c r="BB269" s="37">
        <v>11.676</v>
      </c>
      <c r="BC269" s="37">
        <v>11.468999999999999</v>
      </c>
      <c r="BD269" s="37">
        <v>11.627000000000001</v>
      </c>
      <c r="BE269" s="37">
        <v>11.888999999999999</v>
      </c>
      <c r="BF269" s="37">
        <v>11.778</v>
      </c>
    </row>
    <row r="270" spans="1:62">
      <c r="A270" s="35" t="s">
        <v>4</v>
      </c>
      <c r="B270" s="37">
        <v>4.2999999999999997E-2</v>
      </c>
      <c r="C270" s="37">
        <v>2.9000000000000001E-2</v>
      </c>
      <c r="D270" s="37">
        <v>0</v>
      </c>
      <c r="E270" s="37">
        <v>1.0999999999999999E-2</v>
      </c>
      <c r="F270" s="37">
        <v>1.2999999999999999E-2</v>
      </c>
      <c r="G270" s="37">
        <v>0</v>
      </c>
      <c r="H270" s="37">
        <v>0.01</v>
      </c>
      <c r="I270" s="37">
        <v>0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37">
        <v>6.0000000000000001E-3</v>
      </c>
      <c r="R270" s="37">
        <v>0</v>
      </c>
      <c r="S270" s="37">
        <v>4.4999999999999998E-2</v>
      </c>
      <c r="T270" s="37">
        <v>0</v>
      </c>
      <c r="U270" s="37">
        <v>0</v>
      </c>
      <c r="V270" s="37">
        <v>0</v>
      </c>
      <c r="W270" s="37">
        <v>0</v>
      </c>
      <c r="X270" s="37">
        <v>0</v>
      </c>
      <c r="Y270" s="37">
        <v>0</v>
      </c>
      <c r="Z270" s="37">
        <v>2.3E-2</v>
      </c>
      <c r="AA270" s="37">
        <v>0</v>
      </c>
      <c r="AB270" s="37">
        <v>0</v>
      </c>
      <c r="AC270" s="37">
        <v>0</v>
      </c>
      <c r="AD270" s="37">
        <v>2.7E-2</v>
      </c>
      <c r="AE270" s="37">
        <v>2E-3</v>
      </c>
      <c r="AF270" s="37">
        <v>6.0000000000000001E-3</v>
      </c>
      <c r="AG270" s="37">
        <v>1.4999999999999999E-2</v>
      </c>
      <c r="AH270" s="37">
        <v>2E-3</v>
      </c>
      <c r="AI270" s="37">
        <v>6.8000000000000005E-2</v>
      </c>
      <c r="AJ270" s="37">
        <v>5.0999999999999997E-2</v>
      </c>
      <c r="AK270" s="37">
        <v>0</v>
      </c>
      <c r="AL270" s="37">
        <v>0</v>
      </c>
      <c r="AM270" s="37">
        <v>2.5000000000000001E-2</v>
      </c>
      <c r="AN270" s="37">
        <v>1.9E-2</v>
      </c>
      <c r="AO270" s="37">
        <v>0</v>
      </c>
      <c r="AP270" s="37">
        <v>1.7000000000000001E-2</v>
      </c>
      <c r="AQ270" s="37">
        <v>0</v>
      </c>
      <c r="AR270" s="37">
        <v>0</v>
      </c>
      <c r="AS270" s="37">
        <v>6.0000000000000001E-3</v>
      </c>
      <c r="AT270" s="37">
        <v>0</v>
      </c>
      <c r="AU270" s="37">
        <v>0</v>
      </c>
      <c r="AV270" s="37">
        <v>0</v>
      </c>
      <c r="AW270" s="37">
        <v>0</v>
      </c>
      <c r="AX270" s="37">
        <v>0</v>
      </c>
      <c r="AY270" s="37">
        <v>0</v>
      </c>
      <c r="AZ270" s="37">
        <v>0</v>
      </c>
      <c r="BA270" s="37">
        <v>0</v>
      </c>
      <c r="BB270" s="37">
        <v>3.6999999999999998E-2</v>
      </c>
      <c r="BC270" s="37">
        <v>0</v>
      </c>
      <c r="BD270" s="37">
        <v>2.9000000000000001E-2</v>
      </c>
      <c r="BE270" s="37">
        <v>3.3000000000000002E-2</v>
      </c>
      <c r="BF270" s="37">
        <v>0</v>
      </c>
    </row>
    <row r="271" spans="1:62">
      <c r="A271" s="35" t="s">
        <v>5</v>
      </c>
      <c r="B271" s="37">
        <v>0.83499999999999996</v>
      </c>
      <c r="C271" s="37">
        <v>0.94199999999999995</v>
      </c>
      <c r="D271" s="37">
        <v>1.6140000000000001</v>
      </c>
      <c r="E271" s="37">
        <v>1.772</v>
      </c>
      <c r="F271" s="37">
        <v>1.4119999999999999</v>
      </c>
      <c r="G271" s="37">
        <v>1.51</v>
      </c>
      <c r="H271" s="37">
        <v>1.8080000000000001</v>
      </c>
      <c r="I271" s="37">
        <v>1.085</v>
      </c>
      <c r="J271" s="37">
        <v>1.7669999999999999</v>
      </c>
      <c r="K271" s="37">
        <v>1.383</v>
      </c>
      <c r="L271" s="37">
        <v>1.5820000000000001</v>
      </c>
      <c r="M271" s="37">
        <v>2.746</v>
      </c>
      <c r="N271" s="37">
        <v>2.032</v>
      </c>
      <c r="O271" s="37">
        <v>1.234</v>
      </c>
      <c r="P271" s="37">
        <v>1.585</v>
      </c>
      <c r="Q271" s="37">
        <v>1.4570000000000001</v>
      </c>
      <c r="R271" s="37">
        <v>1.0680000000000001</v>
      </c>
      <c r="S271" s="37">
        <v>1.373</v>
      </c>
      <c r="T271" s="37">
        <v>1.157</v>
      </c>
      <c r="U271" s="37">
        <v>1.339</v>
      </c>
      <c r="V271" s="37">
        <v>1.6240000000000001</v>
      </c>
      <c r="W271" s="37">
        <v>1.867</v>
      </c>
      <c r="X271" s="37">
        <v>0.47899999999999998</v>
      </c>
      <c r="Y271" s="37">
        <v>1.6140000000000001</v>
      </c>
      <c r="Z271" s="37">
        <v>1.544</v>
      </c>
      <c r="AA271" s="37">
        <v>0.70799999999999996</v>
      </c>
      <c r="AB271" s="37">
        <v>1.8480000000000001</v>
      </c>
      <c r="AC271" s="37">
        <v>1.5429999999999999</v>
      </c>
      <c r="AD271" s="37">
        <v>1.4930000000000001</v>
      </c>
      <c r="AE271" s="37">
        <v>1.9370000000000001</v>
      </c>
      <c r="AF271" s="37">
        <v>1.984</v>
      </c>
      <c r="AG271" s="37">
        <v>1.865</v>
      </c>
      <c r="AH271" s="37">
        <v>1.5029999999999999</v>
      </c>
      <c r="AI271" s="37">
        <v>1.4</v>
      </c>
      <c r="AJ271" s="37">
        <v>0.81599999999999995</v>
      </c>
      <c r="AK271" s="37">
        <v>1.474</v>
      </c>
      <c r="AL271" s="37">
        <v>1.129</v>
      </c>
      <c r="AM271" s="37">
        <v>2.258</v>
      </c>
      <c r="AN271" s="37">
        <v>1.641</v>
      </c>
      <c r="AO271" s="37">
        <v>2.8090000000000002</v>
      </c>
      <c r="AP271" s="37">
        <v>1.4019999999999999</v>
      </c>
      <c r="AQ271" s="37">
        <v>1.3740000000000001</v>
      </c>
      <c r="AR271" s="37">
        <v>1.6679999999999999</v>
      </c>
      <c r="AS271" s="37">
        <v>0.96299999999999997</v>
      </c>
      <c r="AT271" s="37">
        <v>1.024</v>
      </c>
      <c r="AU271" s="37">
        <v>1.0980000000000001</v>
      </c>
      <c r="AV271" s="37">
        <v>0.61499999999999999</v>
      </c>
      <c r="AW271" s="37">
        <v>1.018</v>
      </c>
      <c r="AX271" s="37">
        <v>1.7629999999999999</v>
      </c>
      <c r="AY271" s="37">
        <v>1.286</v>
      </c>
      <c r="AZ271" s="37">
        <v>1.9950000000000001</v>
      </c>
      <c r="BA271" s="37">
        <v>1.21</v>
      </c>
      <c r="BB271" s="37">
        <v>1.1850000000000001</v>
      </c>
      <c r="BC271" s="37">
        <v>1.8220000000000001</v>
      </c>
      <c r="BD271" s="37">
        <v>1.6459999999999999</v>
      </c>
      <c r="BE271" s="37">
        <v>1.302</v>
      </c>
      <c r="BF271" s="37">
        <v>1.6839999999999999</v>
      </c>
    </row>
    <row r="272" spans="1:62">
      <c r="A272" s="35" t="s">
        <v>6</v>
      </c>
      <c r="B272" s="37">
        <v>1.7000000000000001E-2</v>
      </c>
      <c r="C272" s="37">
        <v>3.7999999999999999E-2</v>
      </c>
      <c r="D272" s="37">
        <v>2.3E-2</v>
      </c>
      <c r="E272" s="37">
        <v>1.9E-2</v>
      </c>
      <c r="F272" s="37">
        <v>3.2000000000000001E-2</v>
      </c>
      <c r="G272" s="37">
        <v>0</v>
      </c>
      <c r="H272" s="37">
        <v>7.0000000000000001E-3</v>
      </c>
      <c r="I272" s="37">
        <v>4.0000000000000001E-3</v>
      </c>
      <c r="J272" s="37">
        <v>0.04</v>
      </c>
      <c r="K272" s="37">
        <v>0.05</v>
      </c>
      <c r="L272" s="37">
        <v>4.5999999999999999E-2</v>
      </c>
      <c r="M272" s="37">
        <v>0</v>
      </c>
      <c r="N272" s="37">
        <v>6.0000000000000001E-3</v>
      </c>
      <c r="O272" s="37">
        <v>0.02</v>
      </c>
      <c r="P272" s="37">
        <v>4.2999999999999997E-2</v>
      </c>
      <c r="Q272" s="37">
        <v>6.0000000000000001E-3</v>
      </c>
      <c r="R272" s="37">
        <v>2.3E-2</v>
      </c>
      <c r="S272" s="37">
        <v>6.0000000000000001E-3</v>
      </c>
      <c r="T272" s="37">
        <v>0</v>
      </c>
      <c r="U272" s="37">
        <v>0</v>
      </c>
      <c r="V272" s="37">
        <v>0.01</v>
      </c>
      <c r="W272" s="37">
        <v>2.3E-2</v>
      </c>
      <c r="X272" s="37">
        <v>1.9E-2</v>
      </c>
      <c r="Y272" s="37">
        <v>0</v>
      </c>
      <c r="Z272" s="37">
        <v>0</v>
      </c>
      <c r="AA272" s="37">
        <v>0</v>
      </c>
      <c r="AB272" s="37">
        <v>2.1999999999999999E-2</v>
      </c>
      <c r="AC272" s="37">
        <v>1E-3</v>
      </c>
      <c r="AD272" s="37">
        <v>1.6E-2</v>
      </c>
      <c r="AE272" s="37">
        <v>1.9E-2</v>
      </c>
      <c r="AF272" s="37">
        <v>7.4999999999999997E-2</v>
      </c>
      <c r="AG272" s="37">
        <v>3.4000000000000002E-2</v>
      </c>
      <c r="AH272" s="37">
        <v>2.5000000000000001E-2</v>
      </c>
      <c r="AI272" s="37">
        <v>0</v>
      </c>
      <c r="AJ272" s="37">
        <v>2.8000000000000001E-2</v>
      </c>
      <c r="AK272" s="37">
        <v>4.5999999999999999E-2</v>
      </c>
      <c r="AL272" s="37">
        <v>7.0000000000000001E-3</v>
      </c>
      <c r="AM272" s="37">
        <v>5.2999999999999999E-2</v>
      </c>
      <c r="AN272" s="37">
        <v>2.1999999999999999E-2</v>
      </c>
      <c r="AO272" s="37">
        <v>5.6000000000000001E-2</v>
      </c>
      <c r="AP272" s="37">
        <v>4.0000000000000001E-3</v>
      </c>
      <c r="AQ272" s="37">
        <v>3.0000000000000001E-3</v>
      </c>
      <c r="AR272" s="37">
        <v>2.3E-2</v>
      </c>
      <c r="AS272" s="37">
        <v>2.3E-2</v>
      </c>
      <c r="AT272" s="37">
        <v>0</v>
      </c>
      <c r="AU272" s="37">
        <v>0.02</v>
      </c>
      <c r="AV272" s="37">
        <v>3.3000000000000002E-2</v>
      </c>
      <c r="AW272" s="37">
        <v>0</v>
      </c>
      <c r="AX272" s="37">
        <v>2.8000000000000001E-2</v>
      </c>
      <c r="AY272" s="37">
        <v>2.3E-2</v>
      </c>
      <c r="AZ272" s="37">
        <v>9.6000000000000002E-2</v>
      </c>
      <c r="BA272" s="37">
        <v>0</v>
      </c>
      <c r="BB272" s="37">
        <v>1.7000000000000001E-2</v>
      </c>
      <c r="BC272" s="37">
        <v>2.8000000000000001E-2</v>
      </c>
      <c r="BD272" s="37">
        <v>1.7000000000000001E-2</v>
      </c>
      <c r="BE272" s="37">
        <v>2.1999999999999999E-2</v>
      </c>
      <c r="BF272" s="37">
        <v>7.0000000000000001E-3</v>
      </c>
    </row>
    <row r="273" spans="1:58">
      <c r="A273" s="35" t="s">
        <v>7</v>
      </c>
      <c r="B273" s="37">
        <v>1.0999999999999999E-2</v>
      </c>
      <c r="C273" s="37">
        <v>0</v>
      </c>
      <c r="D273" s="37">
        <v>5.0999999999999997E-2</v>
      </c>
      <c r="E273" s="37">
        <v>5.7000000000000002E-2</v>
      </c>
      <c r="F273" s="37">
        <v>1.9E-2</v>
      </c>
      <c r="G273" s="37">
        <v>4.2000000000000003E-2</v>
      </c>
      <c r="H273" s="37">
        <v>5.8999999999999997E-2</v>
      </c>
      <c r="I273" s="37">
        <v>0</v>
      </c>
      <c r="J273" s="37">
        <v>0.15</v>
      </c>
      <c r="K273" s="37">
        <v>0</v>
      </c>
      <c r="L273" s="37">
        <v>3.6999999999999998E-2</v>
      </c>
      <c r="M273" s="37">
        <v>0.28899999999999998</v>
      </c>
      <c r="N273" s="37">
        <v>0.16600000000000001</v>
      </c>
      <c r="O273" s="37">
        <v>0</v>
      </c>
      <c r="P273" s="37">
        <v>5.0999999999999997E-2</v>
      </c>
      <c r="Q273" s="37">
        <v>3.1E-2</v>
      </c>
      <c r="R273" s="37">
        <v>4.9000000000000002E-2</v>
      </c>
      <c r="S273" s="37">
        <v>2.8000000000000001E-2</v>
      </c>
      <c r="T273" s="37">
        <v>7.0000000000000001E-3</v>
      </c>
      <c r="U273" s="37">
        <v>1.6E-2</v>
      </c>
      <c r="V273" s="37">
        <v>3.0000000000000001E-3</v>
      </c>
      <c r="W273" s="37">
        <v>0.12</v>
      </c>
      <c r="X273" s="37">
        <v>0</v>
      </c>
      <c r="Y273" s="37">
        <v>4.1000000000000002E-2</v>
      </c>
      <c r="Z273" s="37">
        <v>3.7999999999999999E-2</v>
      </c>
      <c r="AA273" s="37">
        <v>0</v>
      </c>
      <c r="AB273" s="37">
        <v>0.13600000000000001</v>
      </c>
      <c r="AC273" s="37">
        <v>2.5999999999999999E-2</v>
      </c>
      <c r="AD273" s="37">
        <v>4.2000000000000003E-2</v>
      </c>
      <c r="AE273" s="37">
        <v>0.11</v>
      </c>
      <c r="AF273" s="37">
        <v>0.126</v>
      </c>
      <c r="AG273" s="37">
        <v>9.2999999999999999E-2</v>
      </c>
      <c r="AH273" s="37">
        <v>3.6999999999999998E-2</v>
      </c>
      <c r="AI273" s="37">
        <v>4.1000000000000002E-2</v>
      </c>
      <c r="AJ273" s="37">
        <v>2E-3</v>
      </c>
      <c r="AK273" s="37">
        <v>8.3000000000000004E-2</v>
      </c>
      <c r="AL273" s="37">
        <v>8.9999999999999993E-3</v>
      </c>
      <c r="AM273" s="37">
        <v>0.113</v>
      </c>
      <c r="AN273" s="37">
        <v>0.02</v>
      </c>
      <c r="AO273" s="37">
        <v>0.26100000000000001</v>
      </c>
      <c r="AP273" s="37">
        <v>3.5000000000000003E-2</v>
      </c>
      <c r="AQ273" s="37">
        <v>5.0000000000000001E-3</v>
      </c>
      <c r="AR273" s="37">
        <v>5.2999999999999999E-2</v>
      </c>
      <c r="AS273" s="37">
        <v>0</v>
      </c>
      <c r="AT273" s="37">
        <v>0</v>
      </c>
      <c r="AU273" s="37">
        <v>5.0000000000000001E-3</v>
      </c>
      <c r="AV273" s="37">
        <v>0</v>
      </c>
      <c r="AW273" s="37">
        <v>1.0999999999999999E-2</v>
      </c>
      <c r="AX273" s="37">
        <v>4.9000000000000002E-2</v>
      </c>
      <c r="AY273" s="37">
        <v>0.105</v>
      </c>
      <c r="AZ273" s="37">
        <v>7.4999999999999997E-2</v>
      </c>
      <c r="BA273" s="37">
        <v>0.01</v>
      </c>
      <c r="BB273" s="37">
        <v>0</v>
      </c>
      <c r="BC273" s="37">
        <v>7.0999999999999994E-2</v>
      </c>
      <c r="BD273" s="37">
        <v>8.3000000000000004E-2</v>
      </c>
      <c r="BE273" s="37">
        <v>0</v>
      </c>
      <c r="BF273" s="37">
        <v>7.1999999999999995E-2</v>
      </c>
    </row>
    <row r="274" spans="1:58">
      <c r="A274" s="35" t="s">
        <v>8</v>
      </c>
      <c r="B274" s="37">
        <v>0.47099999999999997</v>
      </c>
      <c r="C274" s="37">
        <v>0.33300000000000002</v>
      </c>
      <c r="D274" s="37">
        <v>0.48699999999999999</v>
      </c>
      <c r="E274" s="37">
        <v>1.256</v>
      </c>
      <c r="F274" s="37">
        <v>0.373</v>
      </c>
      <c r="G274" s="37">
        <v>0.39800000000000002</v>
      </c>
      <c r="H274" s="37">
        <v>0.46</v>
      </c>
      <c r="I274" s="37">
        <v>0.318</v>
      </c>
      <c r="J274" s="37">
        <v>1.0009999999999999</v>
      </c>
      <c r="K274" s="37">
        <v>0.32400000000000001</v>
      </c>
      <c r="L274" s="37">
        <v>0.38500000000000001</v>
      </c>
      <c r="M274" s="37">
        <v>1.071</v>
      </c>
      <c r="N274" s="37">
        <v>0.95699999999999996</v>
      </c>
      <c r="O274" s="37">
        <v>0.33400000000000002</v>
      </c>
      <c r="P274" s="37">
        <v>0.39800000000000002</v>
      </c>
      <c r="Q274" s="37">
        <v>0.40699999999999997</v>
      </c>
      <c r="R274" s="37">
        <v>0.53800000000000003</v>
      </c>
      <c r="S274" s="37">
        <v>0.375</v>
      </c>
      <c r="T274" s="37">
        <v>0.34899999999999998</v>
      </c>
      <c r="U274" s="37">
        <v>0.33900000000000002</v>
      </c>
      <c r="V274" s="37">
        <v>0.32</v>
      </c>
      <c r="W274" s="37">
        <v>0.81299999999999994</v>
      </c>
      <c r="X274" s="37">
        <v>0.312</v>
      </c>
      <c r="Y274" s="37">
        <v>0.39500000000000002</v>
      </c>
      <c r="Z274" s="37">
        <v>0.41499999999999998</v>
      </c>
      <c r="AA274" s="37">
        <v>0.32100000000000001</v>
      </c>
      <c r="AB274" s="37">
        <v>0.91600000000000004</v>
      </c>
      <c r="AC274" s="37">
        <v>0.39600000000000002</v>
      </c>
      <c r="AD274" s="37">
        <v>0.45300000000000001</v>
      </c>
      <c r="AE274" s="37">
        <v>0.49299999999999999</v>
      </c>
      <c r="AF274" s="37">
        <v>0.59099999999999997</v>
      </c>
      <c r="AG274" s="37">
        <v>0.52700000000000002</v>
      </c>
      <c r="AH274" s="37">
        <v>0.41399999999999998</v>
      </c>
      <c r="AI274" s="37">
        <v>0.36199999999999999</v>
      </c>
      <c r="AJ274" s="37">
        <v>0.45300000000000001</v>
      </c>
      <c r="AK274" s="37">
        <v>0.75700000000000001</v>
      </c>
      <c r="AL274" s="37">
        <v>0.34599999999999997</v>
      </c>
      <c r="AM274" s="37">
        <v>0.59</v>
      </c>
      <c r="AN274" s="37">
        <v>0.38500000000000001</v>
      </c>
      <c r="AO274" s="37">
        <v>1.101</v>
      </c>
      <c r="AP274" s="37">
        <v>0.39</v>
      </c>
      <c r="AQ274" s="37">
        <v>0.34399999999999997</v>
      </c>
      <c r="AR274" s="37">
        <v>0.41499999999999998</v>
      </c>
      <c r="AS274" s="37">
        <v>0.34300000000000003</v>
      </c>
      <c r="AT274" s="37">
        <v>0.32</v>
      </c>
      <c r="AU274" s="37">
        <v>0.312</v>
      </c>
      <c r="AV274" s="37">
        <v>0.35399999999999998</v>
      </c>
      <c r="AW274" s="37">
        <v>0.33400000000000002</v>
      </c>
      <c r="AX274" s="37">
        <v>0.45200000000000001</v>
      </c>
      <c r="AY274" s="37">
        <v>0.82099999999999995</v>
      </c>
      <c r="AZ274" s="37">
        <v>0.439</v>
      </c>
      <c r="BA274" s="37">
        <v>0.33700000000000002</v>
      </c>
      <c r="BB274" s="37">
        <v>0.32400000000000001</v>
      </c>
      <c r="BC274" s="37">
        <v>0.35899999999999999</v>
      </c>
      <c r="BD274" s="37">
        <v>0.41299999999999998</v>
      </c>
      <c r="BE274" s="37">
        <v>0.34200000000000003</v>
      </c>
      <c r="BF274" s="37">
        <v>0.45700000000000002</v>
      </c>
    </row>
    <row r="275" spans="1:58">
      <c r="A275" s="35" t="s">
        <v>9</v>
      </c>
      <c r="B275" s="37">
        <v>1.9450000000000001</v>
      </c>
      <c r="C275" s="37">
        <v>2.4289999999999998</v>
      </c>
      <c r="D275" s="37">
        <v>2.0390000000000001</v>
      </c>
      <c r="E275" s="37">
        <v>1.9319999999999999</v>
      </c>
      <c r="F275" s="37">
        <v>2.0649999999999999</v>
      </c>
      <c r="G275" s="37">
        <v>2.3130000000000002</v>
      </c>
      <c r="H275" s="37">
        <v>2.4820000000000002</v>
      </c>
      <c r="I275" s="37">
        <v>1.7070000000000001</v>
      </c>
      <c r="J275" s="37">
        <v>1.889</v>
      </c>
      <c r="K275" s="37">
        <v>2.8039999999999998</v>
      </c>
      <c r="L275" s="37">
        <v>1.5720000000000001</v>
      </c>
      <c r="M275" s="37">
        <v>2.851</v>
      </c>
      <c r="N275" s="37">
        <v>2.0129999999999999</v>
      </c>
      <c r="O275" s="37">
        <v>2.6579999999999999</v>
      </c>
      <c r="P275" s="37">
        <v>1.948</v>
      </c>
      <c r="Q275" s="37">
        <v>2.4340000000000002</v>
      </c>
      <c r="R275" s="37">
        <v>1.92</v>
      </c>
      <c r="S275" s="37">
        <v>2.0710000000000002</v>
      </c>
      <c r="T275" s="37">
        <v>1.984</v>
      </c>
      <c r="U275" s="37">
        <v>2.37</v>
      </c>
      <c r="V275" s="37">
        <v>2.0190000000000001</v>
      </c>
      <c r="W275" s="37">
        <v>2.6890000000000001</v>
      </c>
      <c r="X275" s="37">
        <v>1.675</v>
      </c>
      <c r="Y275" s="37">
        <v>2.2120000000000002</v>
      </c>
      <c r="Z275" s="37">
        <v>2.73</v>
      </c>
      <c r="AA275" s="37">
        <v>2.5339999999999998</v>
      </c>
      <c r="AB275" s="37">
        <v>1.9870000000000001</v>
      </c>
      <c r="AC275" s="37">
        <v>1.9850000000000001</v>
      </c>
      <c r="AD275" s="37">
        <v>2.44</v>
      </c>
      <c r="AE275" s="37">
        <v>2.2850000000000001</v>
      </c>
      <c r="AF275" s="37">
        <v>2.17</v>
      </c>
      <c r="AG275" s="37">
        <v>2.516</v>
      </c>
      <c r="AH275" s="37">
        <v>1.7929999999999999</v>
      </c>
      <c r="AI275" s="37">
        <v>1.9910000000000001</v>
      </c>
      <c r="AJ275" s="37">
        <v>2.8860000000000001</v>
      </c>
      <c r="AK275" s="37">
        <v>1.82</v>
      </c>
      <c r="AL275" s="37">
        <v>2.169</v>
      </c>
      <c r="AM275" s="37">
        <v>2.2320000000000002</v>
      </c>
      <c r="AN275" s="37">
        <v>2.3820000000000001</v>
      </c>
      <c r="AO275" s="37">
        <v>1.9490000000000001</v>
      </c>
      <c r="AP275" s="37">
        <v>2.1819999999999999</v>
      </c>
      <c r="AQ275" s="37">
        <v>2.1139999999999999</v>
      </c>
      <c r="AR275" s="37">
        <v>1.9339999999999999</v>
      </c>
      <c r="AS275" s="37">
        <v>2.2440000000000002</v>
      </c>
      <c r="AT275" s="37">
        <v>2.048</v>
      </c>
      <c r="AU275" s="37">
        <v>2.649</v>
      </c>
      <c r="AV275" s="37">
        <v>1.804</v>
      </c>
      <c r="AW275" s="37">
        <v>2.758</v>
      </c>
      <c r="AX275" s="37">
        <v>2.2810000000000001</v>
      </c>
      <c r="AY275" s="37">
        <v>2.8610000000000002</v>
      </c>
      <c r="AZ275" s="37">
        <v>1.96</v>
      </c>
      <c r="BA275" s="37">
        <v>1.732</v>
      </c>
      <c r="BB275" s="37">
        <v>2.31</v>
      </c>
      <c r="BC275" s="37">
        <v>2.0870000000000002</v>
      </c>
      <c r="BD275" s="37">
        <v>2.4300000000000002</v>
      </c>
      <c r="BE275" s="37">
        <v>2.0009999999999999</v>
      </c>
      <c r="BF275" s="37">
        <v>2.4359999999999999</v>
      </c>
    </row>
    <row r="276" spans="1:58">
      <c r="A276" s="35" t="s">
        <v>10</v>
      </c>
      <c r="B276" s="37">
        <v>5.9409999999999998</v>
      </c>
      <c r="C276" s="37">
        <v>7.0039999999999996</v>
      </c>
      <c r="D276" s="37">
        <v>6.7270000000000003</v>
      </c>
      <c r="E276" s="37">
        <v>5.2850000000000001</v>
      </c>
      <c r="F276" s="37">
        <v>6.9279999999999999</v>
      </c>
      <c r="G276" s="37">
        <v>6.8819999999999997</v>
      </c>
      <c r="H276" s="37">
        <v>6.4550000000000001</v>
      </c>
      <c r="I276" s="37">
        <v>6.4530000000000003</v>
      </c>
      <c r="J276" s="37">
        <v>6.48</v>
      </c>
      <c r="K276" s="37">
        <v>6.601</v>
      </c>
      <c r="L276" s="37">
        <v>6.6639999999999997</v>
      </c>
      <c r="M276" s="37">
        <v>6.3289999999999997</v>
      </c>
      <c r="N276" s="37">
        <v>5.8120000000000003</v>
      </c>
      <c r="O276" s="37">
        <v>6.6539999999999999</v>
      </c>
      <c r="P276" s="37">
        <v>6.3860000000000001</v>
      </c>
      <c r="Q276" s="37">
        <v>6.83</v>
      </c>
      <c r="R276" s="37">
        <v>6.6550000000000002</v>
      </c>
      <c r="S276" s="37">
        <v>6.3689999999999998</v>
      </c>
      <c r="T276" s="37">
        <v>5.9690000000000003</v>
      </c>
      <c r="U276" s="37">
        <v>7.1120000000000001</v>
      </c>
      <c r="V276" s="37">
        <v>7.0549999999999997</v>
      </c>
      <c r="W276" s="37">
        <v>6.1079999999999997</v>
      </c>
      <c r="X276" s="37">
        <v>7.17</v>
      </c>
      <c r="Y276" s="37">
        <v>6.0609999999999999</v>
      </c>
      <c r="Z276" s="37">
        <v>6.3570000000000002</v>
      </c>
      <c r="AA276" s="37">
        <v>6.2779999999999996</v>
      </c>
      <c r="AB276" s="37">
        <v>5.8419999999999996</v>
      </c>
      <c r="AC276" s="37">
        <v>6.6849999999999996</v>
      </c>
      <c r="AD276" s="37">
        <v>6.8920000000000003</v>
      </c>
      <c r="AE276" s="37">
        <v>6.5739999999999998</v>
      </c>
      <c r="AF276" s="37">
        <v>6.3460000000000001</v>
      </c>
      <c r="AG276" s="37">
        <v>6.5259999999999998</v>
      </c>
      <c r="AH276" s="37">
        <v>6.0030000000000001</v>
      </c>
      <c r="AI276" s="37">
        <v>6.9640000000000004</v>
      </c>
      <c r="AJ276" s="37">
        <v>5.7149999999999999</v>
      </c>
      <c r="AK276" s="37">
        <v>6.5049999999999999</v>
      </c>
      <c r="AL276" s="37">
        <v>6.617</v>
      </c>
      <c r="AM276" s="37">
        <v>6.2949999999999999</v>
      </c>
      <c r="AN276" s="37">
        <v>6.8609999999999998</v>
      </c>
      <c r="AO276" s="37">
        <v>6.0810000000000004</v>
      </c>
      <c r="AP276" s="37">
        <v>6.8550000000000004</v>
      </c>
      <c r="AQ276" s="37">
        <v>6.681</v>
      </c>
      <c r="AR276" s="37">
        <v>6.8840000000000003</v>
      </c>
      <c r="AS276" s="37">
        <v>6.665</v>
      </c>
      <c r="AT276" s="37">
        <v>6.6959999999999997</v>
      </c>
      <c r="AU276" s="37">
        <v>6.4139999999999997</v>
      </c>
      <c r="AV276" s="37">
        <v>7.0830000000000002</v>
      </c>
      <c r="AW276" s="37">
        <v>6.7009999999999996</v>
      </c>
      <c r="AX276" s="37">
        <v>6.0620000000000003</v>
      </c>
      <c r="AY276" s="37">
        <v>6.5780000000000003</v>
      </c>
      <c r="AZ276" s="37">
        <v>6.6669999999999998</v>
      </c>
      <c r="BA276" s="37">
        <v>6.2839999999999998</v>
      </c>
      <c r="BB276" s="37">
        <v>6.665</v>
      </c>
      <c r="BC276" s="37">
        <v>6.0620000000000003</v>
      </c>
      <c r="BD276" s="37">
        <v>6.484</v>
      </c>
      <c r="BE276" s="37">
        <v>6.6040000000000001</v>
      </c>
      <c r="BF276" s="37">
        <v>6.968</v>
      </c>
    </row>
    <row r="277" spans="1:58">
      <c r="A277" s="35" t="s">
        <v>11</v>
      </c>
      <c r="B277" s="37">
        <v>0</v>
      </c>
      <c r="C277" s="37">
        <v>5.0000000000000001E-3</v>
      </c>
      <c r="D277" s="37">
        <v>0</v>
      </c>
      <c r="E277" s="37">
        <v>4.5999999999999999E-2</v>
      </c>
      <c r="F277" s="37">
        <v>1.0999999999999999E-2</v>
      </c>
      <c r="G277" s="37">
        <v>0</v>
      </c>
      <c r="H277" s="37">
        <v>8.9999999999999993E-3</v>
      </c>
      <c r="I277" s="37">
        <v>6.8000000000000005E-2</v>
      </c>
      <c r="J277" s="37">
        <v>1.0999999999999999E-2</v>
      </c>
      <c r="K277" s="37">
        <v>4.2999999999999997E-2</v>
      </c>
      <c r="L277" s="37">
        <v>1.9E-2</v>
      </c>
      <c r="M277" s="37">
        <v>0</v>
      </c>
      <c r="N277" s="37">
        <v>0</v>
      </c>
      <c r="O277" s="37">
        <v>0</v>
      </c>
      <c r="P277" s="37">
        <v>2.9000000000000001E-2</v>
      </c>
      <c r="Q277" s="37">
        <v>1.0999999999999999E-2</v>
      </c>
      <c r="R277" s="37">
        <v>0</v>
      </c>
      <c r="S277" s="37">
        <v>0</v>
      </c>
      <c r="T277" s="37">
        <v>0</v>
      </c>
      <c r="U277" s="37">
        <v>1.2E-2</v>
      </c>
      <c r="V277" s="37">
        <v>0</v>
      </c>
      <c r="W277" s="37">
        <v>0.02</v>
      </c>
      <c r="X277" s="37">
        <v>1.0999999999999999E-2</v>
      </c>
      <c r="Y277" s="37">
        <v>0</v>
      </c>
      <c r="Z277" s="37">
        <v>1.9E-2</v>
      </c>
      <c r="AA277" s="37">
        <v>0</v>
      </c>
      <c r="AB277" s="37">
        <v>3.0000000000000001E-3</v>
      </c>
      <c r="AC277" s="37">
        <v>1E-3</v>
      </c>
      <c r="AD277" s="37">
        <v>1.0999999999999999E-2</v>
      </c>
      <c r="AE277" s="37">
        <v>0</v>
      </c>
      <c r="AF277" s="37">
        <v>0</v>
      </c>
      <c r="AG277" s="37">
        <v>4.4999999999999998E-2</v>
      </c>
      <c r="AH277" s="37">
        <v>0</v>
      </c>
      <c r="AI277" s="37">
        <v>0</v>
      </c>
      <c r="AJ277" s="37">
        <v>0</v>
      </c>
      <c r="AK277" s="37">
        <v>1E-3</v>
      </c>
      <c r="AL277" s="37">
        <v>5.2999999999999999E-2</v>
      </c>
      <c r="AM277" s="37">
        <v>0</v>
      </c>
      <c r="AN277" s="37">
        <v>0</v>
      </c>
      <c r="AO277" s="37">
        <v>1.2999999999999999E-2</v>
      </c>
      <c r="AP277" s="37">
        <v>0</v>
      </c>
      <c r="AQ277" s="37">
        <v>0</v>
      </c>
      <c r="AR277" s="37">
        <v>0</v>
      </c>
      <c r="AS277" s="37">
        <v>0</v>
      </c>
      <c r="AT277" s="37">
        <v>0</v>
      </c>
      <c r="AU277" s="37">
        <v>8.0000000000000002E-3</v>
      </c>
      <c r="AV277" s="37">
        <v>1.6E-2</v>
      </c>
      <c r="AW277" s="37">
        <v>0</v>
      </c>
      <c r="AX277" s="37">
        <v>0</v>
      </c>
      <c r="AY277" s="37">
        <v>2.5999999999999999E-2</v>
      </c>
      <c r="AZ277" s="37">
        <v>0</v>
      </c>
      <c r="BA277" s="37">
        <v>5.0000000000000001E-3</v>
      </c>
      <c r="BB277" s="37">
        <v>0</v>
      </c>
      <c r="BC277" s="37">
        <v>0</v>
      </c>
      <c r="BD277" s="37">
        <v>1.2E-2</v>
      </c>
      <c r="BE277" s="37">
        <v>0</v>
      </c>
      <c r="BF277" s="37">
        <v>0</v>
      </c>
    </row>
    <row r="278" spans="1:58">
      <c r="A278" s="35" t="s">
        <v>12</v>
      </c>
      <c r="B278" s="37">
        <v>0.104</v>
      </c>
      <c r="C278" s="37">
        <v>0.20799999999999999</v>
      </c>
      <c r="D278" s="37">
        <v>0.122</v>
      </c>
      <c r="E278" s="37">
        <v>3.5000000000000003E-2</v>
      </c>
      <c r="F278" s="37">
        <v>0</v>
      </c>
      <c r="G278" s="37">
        <v>0</v>
      </c>
      <c r="H278" s="37">
        <v>0.24199999999999999</v>
      </c>
      <c r="I278" s="37">
        <v>0.156</v>
      </c>
      <c r="J278" s="37">
        <v>3.5000000000000003E-2</v>
      </c>
      <c r="K278" s="37">
        <v>0.20699999999999999</v>
      </c>
      <c r="L278" s="37">
        <v>0</v>
      </c>
      <c r="M278" s="37">
        <v>6.9000000000000006E-2</v>
      </c>
      <c r="N278" s="37">
        <v>0.157</v>
      </c>
      <c r="O278" s="37">
        <v>0.156</v>
      </c>
      <c r="P278" s="37">
        <v>5.1999999999999998E-2</v>
      </c>
      <c r="Q278" s="37">
        <v>0.24199999999999999</v>
      </c>
      <c r="R278" s="37">
        <v>0.17399999999999999</v>
      </c>
      <c r="S278" s="37">
        <v>0.13900000000000001</v>
      </c>
      <c r="T278" s="37">
        <v>0</v>
      </c>
      <c r="U278" s="37">
        <v>0.121</v>
      </c>
      <c r="V278" s="37">
        <v>0</v>
      </c>
      <c r="W278" s="37">
        <v>0</v>
      </c>
      <c r="X278" s="37">
        <v>0.121</v>
      </c>
      <c r="Y278" s="37">
        <v>0.156</v>
      </c>
      <c r="Z278" s="37">
        <v>7.0000000000000007E-2</v>
      </c>
      <c r="AA278" s="37">
        <v>0.17399999999999999</v>
      </c>
      <c r="AB278" s="37">
        <v>0.20899999999999999</v>
      </c>
      <c r="AC278" s="37">
        <v>0.17399999999999999</v>
      </c>
      <c r="AD278" s="37">
        <v>1.7000000000000001E-2</v>
      </c>
      <c r="AE278" s="37">
        <v>0</v>
      </c>
      <c r="AF278" s="37">
        <v>0</v>
      </c>
      <c r="AG278" s="37">
        <v>8.6999999999999994E-2</v>
      </c>
      <c r="AH278" s="37">
        <v>0.191</v>
      </c>
      <c r="AI278" s="37">
        <v>1.7000000000000001E-2</v>
      </c>
      <c r="AJ278" s="37">
        <v>0.104</v>
      </c>
      <c r="AK278" s="37">
        <v>5.1999999999999998E-2</v>
      </c>
      <c r="AL278" s="37">
        <v>7.0000000000000007E-2</v>
      </c>
      <c r="AM278" s="37">
        <v>0.121</v>
      </c>
      <c r="AN278" s="37">
        <v>0</v>
      </c>
      <c r="AO278" s="37">
        <v>7.0000000000000007E-2</v>
      </c>
      <c r="AP278" s="37">
        <v>6.9000000000000006E-2</v>
      </c>
      <c r="AQ278" s="37">
        <v>0.17399999999999999</v>
      </c>
      <c r="AR278" s="37">
        <v>0.104</v>
      </c>
      <c r="AS278" s="37">
        <v>0.157</v>
      </c>
      <c r="AT278" s="37">
        <v>0</v>
      </c>
      <c r="AU278" s="37">
        <v>6.9000000000000006E-2</v>
      </c>
      <c r="AV278" s="37">
        <v>0</v>
      </c>
      <c r="AW278" s="37">
        <v>0.31</v>
      </c>
      <c r="AX278" s="37">
        <v>6.9000000000000006E-2</v>
      </c>
      <c r="AY278" s="37">
        <v>0.20699999999999999</v>
      </c>
      <c r="AZ278" s="37">
        <v>5.1999999999999998E-2</v>
      </c>
      <c r="BA278" s="37">
        <v>0</v>
      </c>
      <c r="BB278" s="37">
        <v>1.7000000000000001E-2</v>
      </c>
      <c r="BC278" s="37">
        <v>0</v>
      </c>
      <c r="BD278" s="37">
        <v>0</v>
      </c>
      <c r="BE278" s="37">
        <v>0.122</v>
      </c>
      <c r="BF278" s="37">
        <v>0.32900000000000001</v>
      </c>
    </row>
    <row r="279" spans="1:58">
      <c r="A279" s="35" t="s">
        <v>13</v>
      </c>
      <c r="B279" s="37">
        <v>4.3999999999999997E-2</v>
      </c>
      <c r="C279" s="37">
        <v>8.7999999999999995E-2</v>
      </c>
      <c r="D279" s="37">
        <v>5.0999999999999997E-2</v>
      </c>
      <c r="E279" s="37">
        <v>1.4999999999999999E-2</v>
      </c>
      <c r="F279" s="37">
        <v>0</v>
      </c>
      <c r="G279" s="37">
        <v>0</v>
      </c>
      <c r="H279" s="37">
        <v>0.10199999999999999</v>
      </c>
      <c r="I279" s="37">
        <v>6.6000000000000003E-2</v>
      </c>
      <c r="J279" s="37">
        <v>1.4999999999999999E-2</v>
      </c>
      <c r="K279" s="37">
        <v>8.6999999999999994E-2</v>
      </c>
      <c r="L279" s="37">
        <v>0</v>
      </c>
      <c r="M279" s="37">
        <v>2.9000000000000001E-2</v>
      </c>
      <c r="N279" s="37">
        <v>6.6000000000000003E-2</v>
      </c>
      <c r="O279" s="37">
        <v>6.6000000000000003E-2</v>
      </c>
      <c r="P279" s="37">
        <v>2.1999999999999999E-2</v>
      </c>
      <c r="Q279" s="37">
        <v>0.10199999999999999</v>
      </c>
      <c r="R279" s="37">
        <v>7.2999999999999995E-2</v>
      </c>
      <c r="S279" s="37">
        <v>5.8999999999999997E-2</v>
      </c>
      <c r="T279" s="37">
        <v>0</v>
      </c>
      <c r="U279" s="37">
        <v>5.0999999999999997E-2</v>
      </c>
      <c r="V279" s="37">
        <v>0</v>
      </c>
      <c r="W279" s="37">
        <v>0</v>
      </c>
      <c r="X279" s="37">
        <v>5.0999999999999997E-2</v>
      </c>
      <c r="Y279" s="37">
        <v>6.6000000000000003E-2</v>
      </c>
      <c r="Z279" s="37">
        <v>2.9000000000000001E-2</v>
      </c>
      <c r="AA279" s="37">
        <v>7.2999999999999995E-2</v>
      </c>
      <c r="AB279" s="37">
        <v>8.7999999999999995E-2</v>
      </c>
      <c r="AC279" s="37">
        <v>7.2999999999999995E-2</v>
      </c>
      <c r="AD279" s="37">
        <v>7.0000000000000001E-3</v>
      </c>
      <c r="AE279" s="37">
        <v>0</v>
      </c>
      <c r="AF279" s="37">
        <v>0</v>
      </c>
      <c r="AG279" s="37">
        <v>3.6999999999999998E-2</v>
      </c>
      <c r="AH279" s="37">
        <v>0.08</v>
      </c>
      <c r="AI279" s="37">
        <v>7.0000000000000001E-3</v>
      </c>
      <c r="AJ279" s="37">
        <v>4.3999999999999997E-2</v>
      </c>
      <c r="AK279" s="37">
        <v>2.1999999999999999E-2</v>
      </c>
      <c r="AL279" s="37">
        <v>2.9000000000000001E-2</v>
      </c>
      <c r="AM279" s="37">
        <v>5.0999999999999997E-2</v>
      </c>
      <c r="AN279" s="37">
        <v>0</v>
      </c>
      <c r="AO279" s="37">
        <v>2.9000000000000001E-2</v>
      </c>
      <c r="AP279" s="37">
        <v>2.9000000000000001E-2</v>
      </c>
      <c r="AQ279" s="37">
        <v>7.2999999999999995E-2</v>
      </c>
      <c r="AR279" s="37">
        <v>4.3999999999999997E-2</v>
      </c>
      <c r="AS279" s="37">
        <v>6.6000000000000003E-2</v>
      </c>
      <c r="AT279" s="37">
        <v>0</v>
      </c>
      <c r="AU279" s="37">
        <v>2.9000000000000001E-2</v>
      </c>
      <c r="AV279" s="37">
        <v>0</v>
      </c>
      <c r="AW279" s="37">
        <v>0.13100000000000001</v>
      </c>
      <c r="AX279" s="37">
        <v>2.9000000000000001E-2</v>
      </c>
      <c r="AY279" s="37">
        <v>8.6999999999999994E-2</v>
      </c>
      <c r="AZ279" s="37">
        <v>2.1999999999999999E-2</v>
      </c>
      <c r="BA279" s="37">
        <v>0</v>
      </c>
      <c r="BB279" s="37">
        <v>7.0000000000000001E-3</v>
      </c>
      <c r="BC279" s="37">
        <v>0</v>
      </c>
      <c r="BD279" s="37">
        <v>0</v>
      </c>
      <c r="BE279" s="37">
        <v>5.0999999999999997E-2</v>
      </c>
      <c r="BF279" s="37">
        <v>0.13900000000000001</v>
      </c>
    </row>
    <row r="280" spans="1:58">
      <c r="A280" s="35" t="s">
        <v>14</v>
      </c>
      <c r="B280" s="37">
        <v>5.0999999999999997E-2</v>
      </c>
      <c r="C280" s="37">
        <v>3.7999999999999999E-2</v>
      </c>
      <c r="D280" s="37">
        <v>1.2E-2</v>
      </c>
      <c r="E280" s="37">
        <v>2.1000000000000001E-2</v>
      </c>
      <c r="F280" s="37">
        <v>3.5000000000000003E-2</v>
      </c>
      <c r="G280" s="37">
        <v>2.1000000000000001E-2</v>
      </c>
      <c r="H280" s="37">
        <v>6.0999999999999999E-2</v>
      </c>
      <c r="I280" s="37">
        <v>8.6999999999999994E-2</v>
      </c>
      <c r="J280" s="37">
        <v>7.0000000000000001E-3</v>
      </c>
      <c r="K280" s="37">
        <v>3.6999999999999998E-2</v>
      </c>
      <c r="L280" s="37">
        <v>4.9000000000000002E-2</v>
      </c>
      <c r="M280" s="37">
        <v>3.9E-2</v>
      </c>
      <c r="N280" s="37">
        <v>0</v>
      </c>
      <c r="O280" s="37">
        <v>8.9999999999999993E-3</v>
      </c>
      <c r="P280" s="37">
        <v>5.0000000000000001E-3</v>
      </c>
      <c r="Q280" s="37">
        <v>7.0000000000000001E-3</v>
      </c>
      <c r="R280" s="37">
        <v>3.9E-2</v>
      </c>
      <c r="S280" s="37">
        <v>3.5000000000000003E-2</v>
      </c>
      <c r="T280" s="37">
        <v>0</v>
      </c>
      <c r="U280" s="37">
        <v>3.5000000000000003E-2</v>
      </c>
      <c r="V280" s="37">
        <v>3.5000000000000003E-2</v>
      </c>
      <c r="W280" s="37">
        <v>0.03</v>
      </c>
      <c r="X280" s="37">
        <v>7.0000000000000007E-2</v>
      </c>
      <c r="Y280" s="37">
        <v>7.0000000000000001E-3</v>
      </c>
      <c r="Z280" s="37">
        <v>0</v>
      </c>
      <c r="AA280" s="37">
        <v>5.0000000000000001E-3</v>
      </c>
      <c r="AB280" s="37">
        <v>2.4E-2</v>
      </c>
      <c r="AC280" s="37">
        <v>1.9E-2</v>
      </c>
      <c r="AD280" s="37">
        <v>0.06</v>
      </c>
      <c r="AE280" s="37">
        <v>0</v>
      </c>
      <c r="AF280" s="37">
        <v>1.7999999999999999E-2</v>
      </c>
      <c r="AG280" s="37">
        <v>1.4E-2</v>
      </c>
      <c r="AH280" s="37">
        <v>1.7000000000000001E-2</v>
      </c>
      <c r="AI280" s="37">
        <v>2.5999999999999999E-2</v>
      </c>
      <c r="AJ280" s="37">
        <v>4.2000000000000003E-2</v>
      </c>
      <c r="AK280" s="37">
        <v>4.3999999999999997E-2</v>
      </c>
      <c r="AL280" s="37">
        <v>0</v>
      </c>
      <c r="AM280" s="37">
        <v>3.3000000000000002E-2</v>
      </c>
      <c r="AN280" s="37">
        <v>1.9E-2</v>
      </c>
      <c r="AO280" s="37">
        <v>6.0999999999999999E-2</v>
      </c>
      <c r="AP280" s="37">
        <v>0</v>
      </c>
      <c r="AQ280" s="37">
        <v>0</v>
      </c>
      <c r="AR280" s="37">
        <v>1.9E-2</v>
      </c>
      <c r="AS280" s="37">
        <v>1.0999999999999999E-2</v>
      </c>
      <c r="AT280" s="37">
        <v>1.2E-2</v>
      </c>
      <c r="AU280" s="37">
        <v>0</v>
      </c>
      <c r="AV280" s="37">
        <v>7.9000000000000001E-2</v>
      </c>
      <c r="AW280" s="37">
        <v>6.7000000000000004E-2</v>
      </c>
      <c r="AX280" s="37">
        <v>7.0000000000000001E-3</v>
      </c>
      <c r="AY280" s="37">
        <v>0</v>
      </c>
      <c r="AZ280" s="37">
        <v>0.03</v>
      </c>
      <c r="BA280" s="37">
        <v>0</v>
      </c>
      <c r="BB280" s="37">
        <v>4.2000000000000003E-2</v>
      </c>
      <c r="BC280" s="37">
        <v>4.2000000000000003E-2</v>
      </c>
      <c r="BD280" s="37">
        <v>0</v>
      </c>
      <c r="BE280" s="37">
        <v>1.4E-2</v>
      </c>
      <c r="BF280" s="37">
        <v>2.5000000000000001E-2</v>
      </c>
    </row>
    <row r="281" spans="1:58">
      <c r="A281" s="35" t="s">
        <v>15</v>
      </c>
      <c r="B281" s="37">
        <v>1.2E-2</v>
      </c>
      <c r="C281" s="37">
        <v>8.9999999999999993E-3</v>
      </c>
      <c r="D281" s="37">
        <v>3.0000000000000001E-3</v>
      </c>
      <c r="E281" s="37">
        <v>5.0000000000000001E-3</v>
      </c>
      <c r="F281" s="37">
        <v>8.0000000000000002E-3</v>
      </c>
      <c r="G281" s="37">
        <v>5.0000000000000001E-3</v>
      </c>
      <c r="H281" s="37">
        <v>1.4E-2</v>
      </c>
      <c r="I281" s="37">
        <v>0.02</v>
      </c>
      <c r="J281" s="37">
        <v>2E-3</v>
      </c>
      <c r="K281" s="37">
        <v>8.0000000000000002E-3</v>
      </c>
      <c r="L281" s="37">
        <v>1.0999999999999999E-2</v>
      </c>
      <c r="M281" s="37">
        <v>8.9999999999999993E-3</v>
      </c>
      <c r="N281" s="37">
        <v>0</v>
      </c>
      <c r="O281" s="37">
        <v>2E-3</v>
      </c>
      <c r="P281" s="37">
        <v>1E-3</v>
      </c>
      <c r="Q281" s="37">
        <v>2E-3</v>
      </c>
      <c r="R281" s="37">
        <v>8.9999999999999993E-3</v>
      </c>
      <c r="S281" s="37">
        <v>8.0000000000000002E-3</v>
      </c>
      <c r="T281" s="37">
        <v>0</v>
      </c>
      <c r="U281" s="37">
        <v>8.0000000000000002E-3</v>
      </c>
      <c r="V281" s="37">
        <v>8.0000000000000002E-3</v>
      </c>
      <c r="W281" s="37">
        <v>7.0000000000000001E-3</v>
      </c>
      <c r="X281" s="37">
        <v>1.6E-2</v>
      </c>
      <c r="Y281" s="37">
        <v>2E-3</v>
      </c>
      <c r="Z281" s="37">
        <v>0</v>
      </c>
      <c r="AA281" s="37">
        <v>1E-3</v>
      </c>
      <c r="AB281" s="37">
        <v>5.0000000000000001E-3</v>
      </c>
      <c r="AC281" s="37">
        <v>4.0000000000000001E-3</v>
      </c>
      <c r="AD281" s="37">
        <v>1.4E-2</v>
      </c>
      <c r="AE281" s="37">
        <v>0</v>
      </c>
      <c r="AF281" s="37">
        <v>4.0000000000000001E-3</v>
      </c>
      <c r="AG281" s="37">
        <v>3.0000000000000001E-3</v>
      </c>
      <c r="AH281" s="37">
        <v>4.0000000000000001E-3</v>
      </c>
      <c r="AI281" s="37">
        <v>6.0000000000000001E-3</v>
      </c>
      <c r="AJ281" s="37">
        <v>8.9999999999999993E-3</v>
      </c>
      <c r="AK281" s="37">
        <v>0.01</v>
      </c>
      <c r="AL281" s="37">
        <v>0</v>
      </c>
      <c r="AM281" s="37">
        <v>7.0000000000000001E-3</v>
      </c>
      <c r="AN281" s="37">
        <v>4.0000000000000001E-3</v>
      </c>
      <c r="AO281" s="37">
        <v>1.4E-2</v>
      </c>
      <c r="AP281" s="37">
        <v>0</v>
      </c>
      <c r="AQ281" s="37">
        <v>0</v>
      </c>
      <c r="AR281" s="37">
        <v>4.0000000000000001E-3</v>
      </c>
      <c r="AS281" s="37">
        <v>2E-3</v>
      </c>
      <c r="AT281" s="37">
        <v>3.0000000000000001E-3</v>
      </c>
      <c r="AU281" s="37">
        <v>0</v>
      </c>
      <c r="AV281" s="37">
        <v>1.7999999999999999E-2</v>
      </c>
      <c r="AW281" s="37">
        <v>1.4999999999999999E-2</v>
      </c>
      <c r="AX281" s="37">
        <v>2E-3</v>
      </c>
      <c r="AY281" s="37">
        <v>0</v>
      </c>
      <c r="AZ281" s="37">
        <v>7.0000000000000001E-3</v>
      </c>
      <c r="BA281" s="37">
        <v>0</v>
      </c>
      <c r="BB281" s="37">
        <v>8.9999999999999993E-3</v>
      </c>
      <c r="BC281" s="37">
        <v>8.9999999999999993E-3</v>
      </c>
      <c r="BD281" s="37">
        <v>0</v>
      </c>
      <c r="BE281" s="37">
        <v>3.0000000000000001E-3</v>
      </c>
      <c r="BF281" s="37">
        <v>6.0000000000000001E-3</v>
      </c>
    </row>
    <row r="282" spans="1:58">
      <c r="A282" s="35" t="s">
        <v>16</v>
      </c>
      <c r="B282" s="37">
        <v>5.3999999999999999E-2</v>
      </c>
      <c r="C282" s="37">
        <v>2.3E-2</v>
      </c>
      <c r="D282" s="37">
        <v>3.6999999999999998E-2</v>
      </c>
      <c r="E282" s="37">
        <v>3.4000000000000002E-2</v>
      </c>
      <c r="F282" s="37">
        <v>0.02</v>
      </c>
      <c r="G282" s="37">
        <v>3.1E-2</v>
      </c>
      <c r="H282" s="37">
        <v>0</v>
      </c>
      <c r="I282" s="37">
        <v>5.7000000000000002E-2</v>
      </c>
      <c r="J282" s="37">
        <v>0</v>
      </c>
      <c r="K282" s="37">
        <v>1.7000000000000001E-2</v>
      </c>
      <c r="L282" s="37">
        <v>1.7000000000000001E-2</v>
      </c>
      <c r="M282" s="37">
        <v>0</v>
      </c>
      <c r="N282" s="37">
        <v>9.7000000000000003E-2</v>
      </c>
      <c r="O282" s="37">
        <v>3.6999999999999998E-2</v>
      </c>
      <c r="P282" s="37">
        <v>3.0000000000000001E-3</v>
      </c>
      <c r="Q282" s="37">
        <v>0.04</v>
      </c>
      <c r="R282" s="37">
        <v>4.5999999999999999E-2</v>
      </c>
      <c r="S282" s="37">
        <v>6.3E-2</v>
      </c>
      <c r="T282" s="37">
        <v>2.8000000000000001E-2</v>
      </c>
      <c r="U282" s="37">
        <v>0</v>
      </c>
      <c r="V282" s="37">
        <v>0.02</v>
      </c>
      <c r="W282" s="37">
        <v>8.9999999999999993E-3</v>
      </c>
      <c r="X282" s="37">
        <v>0</v>
      </c>
      <c r="Y282" s="37">
        <v>0</v>
      </c>
      <c r="Z282" s="37">
        <v>1.7000000000000001E-2</v>
      </c>
      <c r="AA282" s="37">
        <v>3.0000000000000001E-3</v>
      </c>
      <c r="AB282" s="37">
        <v>3.1E-2</v>
      </c>
      <c r="AC282" s="37">
        <v>6.0000000000000001E-3</v>
      </c>
      <c r="AD282" s="37">
        <v>4.5999999999999999E-2</v>
      </c>
      <c r="AE282" s="37">
        <v>0.02</v>
      </c>
      <c r="AF282" s="37">
        <v>3.4000000000000002E-2</v>
      </c>
      <c r="AG282" s="37">
        <v>1.0999999999999999E-2</v>
      </c>
      <c r="AH282" s="37">
        <v>6.8000000000000005E-2</v>
      </c>
      <c r="AI282" s="37">
        <v>0</v>
      </c>
      <c r="AJ282" s="37">
        <v>0.04</v>
      </c>
      <c r="AK282" s="37">
        <v>3.1E-2</v>
      </c>
      <c r="AL282" s="37">
        <v>2.5999999999999999E-2</v>
      </c>
      <c r="AM282" s="37">
        <v>0.04</v>
      </c>
      <c r="AN282" s="37">
        <v>0</v>
      </c>
      <c r="AO282" s="37">
        <v>1.4E-2</v>
      </c>
      <c r="AP282" s="37">
        <v>1.4E-2</v>
      </c>
      <c r="AQ282" s="37">
        <v>0</v>
      </c>
      <c r="AR282" s="37">
        <v>1.7000000000000001E-2</v>
      </c>
      <c r="AS282" s="37">
        <v>1.4E-2</v>
      </c>
      <c r="AT282" s="37">
        <v>0</v>
      </c>
      <c r="AU282" s="37">
        <v>0</v>
      </c>
      <c r="AV282" s="37">
        <v>2.9000000000000001E-2</v>
      </c>
      <c r="AW282" s="37">
        <v>0</v>
      </c>
      <c r="AX282" s="37">
        <v>0.04</v>
      </c>
      <c r="AY282" s="37">
        <v>0</v>
      </c>
      <c r="AZ282" s="37">
        <v>0</v>
      </c>
      <c r="BA282" s="37">
        <v>4.5999999999999999E-2</v>
      </c>
      <c r="BB282" s="37">
        <v>2.9000000000000001E-2</v>
      </c>
      <c r="BC282" s="37">
        <v>5.0999999999999997E-2</v>
      </c>
      <c r="BD282" s="37">
        <v>6.0000000000000001E-3</v>
      </c>
      <c r="BE282" s="37">
        <v>1.4E-2</v>
      </c>
      <c r="BF282" s="37">
        <v>3.4000000000000002E-2</v>
      </c>
    </row>
    <row r="283" spans="1:58">
      <c r="A283" s="35" t="s">
        <v>17</v>
      </c>
      <c r="B283" s="37">
        <v>98.903000000000006</v>
      </c>
      <c r="C283" s="37">
        <v>97.298999999999978</v>
      </c>
      <c r="D283" s="37">
        <v>96.484999999999999</v>
      </c>
      <c r="E283" s="37">
        <v>93.40300000000002</v>
      </c>
      <c r="F283" s="37">
        <v>96.233000000000004</v>
      </c>
      <c r="G283" s="37">
        <v>95.837000000000032</v>
      </c>
      <c r="H283" s="37">
        <v>96.803000000000011</v>
      </c>
      <c r="I283" s="37">
        <v>96.022000000000006</v>
      </c>
      <c r="J283" s="37">
        <v>96.094000000000023</v>
      </c>
      <c r="K283" s="37">
        <v>97.183000000000007</v>
      </c>
      <c r="L283" s="37">
        <v>96.014000000000024</v>
      </c>
      <c r="M283" s="37">
        <v>96.74</v>
      </c>
      <c r="N283" s="37">
        <v>94.723999999999975</v>
      </c>
      <c r="O283" s="37">
        <v>97.031000000000006</v>
      </c>
      <c r="P283" s="37">
        <v>96.437999999999974</v>
      </c>
      <c r="Q283" s="37">
        <v>96.594000000000008</v>
      </c>
      <c r="R283" s="37">
        <v>96.355000000000004</v>
      </c>
      <c r="S283" s="37">
        <v>91.504999999999995</v>
      </c>
      <c r="T283" s="37">
        <v>95.765999999999991</v>
      </c>
      <c r="U283" s="37">
        <v>95.823000000000008</v>
      </c>
      <c r="V283" s="37">
        <v>96.692000000000007</v>
      </c>
      <c r="W283" s="37">
        <v>97.322000000000003</v>
      </c>
      <c r="X283" s="37">
        <v>96.902999999999977</v>
      </c>
      <c r="Y283" s="37">
        <v>95.78700000000002</v>
      </c>
      <c r="Z283" s="37">
        <v>96.588000000000008</v>
      </c>
      <c r="AA283" s="37">
        <v>96.886000000000024</v>
      </c>
      <c r="AB283" s="37">
        <v>96.239000000000019</v>
      </c>
      <c r="AC283" s="37">
        <v>96.508000000000024</v>
      </c>
      <c r="AD283" s="37">
        <v>97.02</v>
      </c>
      <c r="AE283" s="37">
        <v>96.650999999999968</v>
      </c>
      <c r="AF283" s="37">
        <v>96.72</v>
      </c>
      <c r="AG283" s="37">
        <v>93.063000000000002</v>
      </c>
      <c r="AH283" s="37">
        <v>96.614000000000019</v>
      </c>
      <c r="AI283" s="37">
        <v>96.617999999999981</v>
      </c>
      <c r="AJ283" s="37">
        <v>97.043000000000006</v>
      </c>
      <c r="AK283" s="37">
        <v>96.584000000000003</v>
      </c>
      <c r="AL283" s="37">
        <v>94.106000000000009</v>
      </c>
      <c r="AM283" s="37">
        <v>97.222999999999999</v>
      </c>
      <c r="AN283" s="37">
        <v>96.228000000000023</v>
      </c>
      <c r="AO283" s="37">
        <v>94.716999999999999</v>
      </c>
      <c r="AP283" s="37">
        <v>96.224000000000004</v>
      </c>
      <c r="AQ283" s="37">
        <v>94.208000000000013</v>
      </c>
      <c r="AR283" s="37">
        <v>96.13900000000001</v>
      </c>
      <c r="AS283" s="37">
        <v>96.721999999999994</v>
      </c>
      <c r="AT283" s="37">
        <v>96.552000000000007</v>
      </c>
      <c r="AU283" s="37">
        <v>97.338999999999999</v>
      </c>
      <c r="AV283" s="37">
        <v>96.807999999999979</v>
      </c>
      <c r="AW283" s="37">
        <v>97.046999999999983</v>
      </c>
      <c r="AX283" s="37">
        <v>96.135000000000005</v>
      </c>
      <c r="AY283" s="37">
        <v>97.055000000000007</v>
      </c>
      <c r="AZ283" s="37">
        <v>95.938999999999993</v>
      </c>
      <c r="BA283" s="37">
        <v>95.867000000000004</v>
      </c>
      <c r="BB283" s="37">
        <v>96.429000000000002</v>
      </c>
      <c r="BC283" s="37">
        <v>95.252999999999986</v>
      </c>
      <c r="BD283" s="37">
        <v>96.478999999999985</v>
      </c>
      <c r="BE283" s="37">
        <v>96.433000000000007</v>
      </c>
      <c r="BF283" s="37">
        <v>97.666000000000025</v>
      </c>
    </row>
    <row r="284" spans="1:58">
      <c r="A284" s="35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F284" s="37"/>
      <c r="AG284" s="37"/>
      <c r="AH284" s="37"/>
      <c r="AI284" s="37"/>
      <c r="AJ284" s="37"/>
      <c r="AK284" s="37"/>
      <c r="AL284" s="37"/>
      <c r="AM284" s="37"/>
      <c r="AN284" s="37"/>
      <c r="AO284" s="37"/>
      <c r="AP284" s="37"/>
      <c r="AQ284" s="37"/>
      <c r="AR284" s="37"/>
      <c r="AS284" s="37"/>
      <c r="AT284" s="37"/>
      <c r="AU284" s="37"/>
      <c r="AV284" s="37"/>
      <c r="AW284" s="37"/>
      <c r="AX284" s="37"/>
      <c r="AY284" s="37"/>
      <c r="AZ284" s="37"/>
      <c r="BA284" s="37"/>
      <c r="BB284" s="37"/>
      <c r="BC284" s="37"/>
      <c r="BD284" s="37"/>
      <c r="BE284" s="37"/>
      <c r="BF284" s="37"/>
    </row>
    <row r="286" spans="1:58">
      <c r="A286" s="35" t="s">
        <v>18</v>
      </c>
      <c r="B286" s="35"/>
      <c r="C286" s="35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  <c r="S286" s="35"/>
      <c r="T286" s="3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F286" s="35"/>
      <c r="AG286" s="35"/>
      <c r="AH286" s="35"/>
      <c r="AI286" s="35"/>
      <c r="AJ286" s="35"/>
      <c r="AK286" s="35"/>
      <c r="AL286" s="35"/>
      <c r="AM286" s="35"/>
      <c r="AN286" s="35"/>
      <c r="AO286" s="35"/>
      <c r="AP286" s="35"/>
      <c r="AQ286" s="35"/>
      <c r="AR286" s="35"/>
      <c r="AS286" s="35"/>
      <c r="AT286" s="35"/>
      <c r="AU286" s="35"/>
      <c r="AV286" s="35"/>
      <c r="AW286" s="35"/>
      <c r="AX286" s="35"/>
      <c r="AY286" s="35"/>
      <c r="AZ286" s="35"/>
      <c r="BA286" s="35"/>
      <c r="BB286" s="35"/>
      <c r="BC286" s="35"/>
      <c r="BD286" s="35"/>
      <c r="BE286" s="35"/>
      <c r="BF286" s="35"/>
    </row>
    <row r="287" spans="1:58">
      <c r="A287" s="35" t="s">
        <v>1</v>
      </c>
      <c r="B287" s="35">
        <v>77.92584653650546</v>
      </c>
      <c r="C287" s="35">
        <v>76.378996700891093</v>
      </c>
      <c r="D287" s="35">
        <v>76.092656889671971</v>
      </c>
      <c r="E287" s="35">
        <v>75.205293191867483</v>
      </c>
      <c r="F287" s="35">
        <v>76.222293807737458</v>
      </c>
      <c r="G287" s="35">
        <v>76.038482005905834</v>
      </c>
      <c r="H287" s="35">
        <v>75.731124035412122</v>
      </c>
      <c r="I287" s="35">
        <v>77.173980962696049</v>
      </c>
      <c r="J287" s="35">
        <v>75.655087726601025</v>
      </c>
      <c r="K287" s="35">
        <v>75.879526254591852</v>
      </c>
      <c r="L287" s="35">
        <v>76.658612285708301</v>
      </c>
      <c r="M287" s="35">
        <v>74.113086623940461</v>
      </c>
      <c r="N287" s="35">
        <v>75.80972087327396</v>
      </c>
      <c r="O287" s="35">
        <v>76.082901340808604</v>
      </c>
      <c r="P287" s="35">
        <v>76.600510172338716</v>
      </c>
      <c r="Q287" s="35">
        <v>75.879454210406436</v>
      </c>
      <c r="R287" s="35">
        <v>76.73810388666908</v>
      </c>
      <c r="S287" s="35">
        <v>76.21004316704007</v>
      </c>
      <c r="T287" s="35">
        <v>77.39803270471775</v>
      </c>
      <c r="U287" s="35">
        <v>75.831480959686075</v>
      </c>
      <c r="V287" s="35">
        <v>76.171761883092699</v>
      </c>
      <c r="W287" s="35">
        <v>75.561537987299886</v>
      </c>
      <c r="X287" s="35">
        <v>77.232903006098894</v>
      </c>
      <c r="Y287" s="35">
        <v>76.56780147619196</v>
      </c>
      <c r="Z287" s="35">
        <v>75.897627034414214</v>
      </c>
      <c r="AA287" s="35">
        <v>77.113308424333738</v>
      </c>
      <c r="AB287" s="35">
        <v>76.0502498986897</v>
      </c>
      <c r="AC287" s="35">
        <v>76.368798441579955</v>
      </c>
      <c r="AD287" s="35">
        <v>75.81735724592869</v>
      </c>
      <c r="AE287" s="35">
        <v>75.877124913348055</v>
      </c>
      <c r="AF287" s="35">
        <v>75.94396195202647</v>
      </c>
      <c r="AG287" s="35">
        <v>75.270515672179059</v>
      </c>
      <c r="AH287" s="35">
        <v>77.032314157368489</v>
      </c>
      <c r="AI287" s="35">
        <v>76.261152166263031</v>
      </c>
      <c r="AJ287" s="35">
        <v>77.033892192121016</v>
      </c>
      <c r="AK287" s="35">
        <v>76.359438416300833</v>
      </c>
      <c r="AL287" s="35">
        <v>76.561536990202541</v>
      </c>
      <c r="AM287" s="35">
        <v>75.520195838433295</v>
      </c>
      <c r="AN287" s="35">
        <v>75.838633246040629</v>
      </c>
      <c r="AO287" s="35">
        <v>74.666638512621802</v>
      </c>
      <c r="AP287" s="35">
        <v>76.139008979048882</v>
      </c>
      <c r="AQ287" s="35">
        <v>76.269531249999986</v>
      </c>
      <c r="AR287" s="35">
        <v>76.115832284504719</v>
      </c>
      <c r="AS287" s="35">
        <v>76.700233659353628</v>
      </c>
      <c r="AT287" s="35">
        <v>77.08177976634353</v>
      </c>
      <c r="AU287" s="35">
        <v>76.580815500467452</v>
      </c>
      <c r="AV287" s="35">
        <v>77.124824394678143</v>
      </c>
      <c r="AW287" s="35">
        <v>76.23316537347884</v>
      </c>
      <c r="AX287" s="35">
        <v>76.298954595100639</v>
      </c>
      <c r="AY287" s="35">
        <v>75.440729483282666</v>
      </c>
      <c r="AZ287" s="35">
        <v>75.823179311854418</v>
      </c>
      <c r="BA287" s="35">
        <v>77.254946957764389</v>
      </c>
      <c r="BB287" s="35">
        <v>76.486326727436762</v>
      </c>
      <c r="BC287" s="35">
        <v>76.58341469560014</v>
      </c>
      <c r="BD287" s="35">
        <v>76.072513189398748</v>
      </c>
      <c r="BE287" s="35">
        <v>76.491450022295268</v>
      </c>
      <c r="BF287" s="35">
        <v>75.466385436078042</v>
      </c>
    </row>
    <row r="288" spans="1:58">
      <c r="A288" s="35" t="s">
        <v>2</v>
      </c>
      <c r="B288" s="35">
        <v>0.28715003589375443</v>
      </c>
      <c r="C288" s="35">
        <v>0.37513232407321767</v>
      </c>
      <c r="D288" s="35">
        <v>0.34409493703684513</v>
      </c>
      <c r="E288" s="35">
        <v>0.42396925152297027</v>
      </c>
      <c r="F288" s="35">
        <v>0.40734467386447476</v>
      </c>
      <c r="G288" s="35">
        <v>0.3234658847835386</v>
      </c>
      <c r="H288" s="35">
        <v>0.34399760338006052</v>
      </c>
      <c r="I288" s="35">
        <v>0.30513840578200824</v>
      </c>
      <c r="J288" s="35">
        <v>0.37567381938518524</v>
      </c>
      <c r="K288" s="35">
        <v>0.4229134725209141</v>
      </c>
      <c r="L288" s="35">
        <v>0.39785864561418122</v>
      </c>
      <c r="M288" s="35">
        <v>0.32974984494521398</v>
      </c>
      <c r="N288" s="35">
        <v>0.36421603817406367</v>
      </c>
      <c r="O288" s="35">
        <v>0.39781100885284087</v>
      </c>
      <c r="P288" s="35">
        <v>0.36189054107302104</v>
      </c>
      <c r="Q288" s="35">
        <v>0.40892809077168357</v>
      </c>
      <c r="R288" s="35">
        <v>0.38814799439572412</v>
      </c>
      <c r="S288" s="35">
        <v>0.38358559641549644</v>
      </c>
      <c r="T288" s="35">
        <v>0.37696050790468433</v>
      </c>
      <c r="U288" s="35">
        <v>0.41430554251067075</v>
      </c>
      <c r="V288" s="35">
        <v>0.31129772887105445</v>
      </c>
      <c r="W288" s="35">
        <v>0.39867655822938286</v>
      </c>
      <c r="X288" s="35">
        <v>0.37460140552924065</v>
      </c>
      <c r="Y288" s="35">
        <v>0.38209777944815049</v>
      </c>
      <c r="Z288" s="35">
        <v>0.37685840891208011</v>
      </c>
      <c r="AA288" s="35">
        <v>0.38498854323638076</v>
      </c>
      <c r="AB288" s="35">
        <v>0.41251467700204691</v>
      </c>
      <c r="AC288" s="35">
        <v>0.37198988684875856</v>
      </c>
      <c r="AD288" s="35">
        <v>0.33085961657390234</v>
      </c>
      <c r="AE288" s="35">
        <v>0.33108814187126889</v>
      </c>
      <c r="AF288" s="35">
        <v>0.36083540115798174</v>
      </c>
      <c r="AG288" s="35">
        <v>0.33633130245102782</v>
      </c>
      <c r="AH288" s="35">
        <v>0.31568923758461498</v>
      </c>
      <c r="AI288" s="35">
        <v>0.32913121778550586</v>
      </c>
      <c r="AJ288" s="35">
        <v>0.3452077944828581</v>
      </c>
      <c r="AK288" s="35">
        <v>0.35306054833098655</v>
      </c>
      <c r="AL288" s="35">
        <v>0.38998576073789126</v>
      </c>
      <c r="AM288" s="35">
        <v>0.38879688962488301</v>
      </c>
      <c r="AN288" s="35">
        <v>0.38554266949328669</v>
      </c>
      <c r="AO288" s="35">
        <v>0.36213140196585619</v>
      </c>
      <c r="AP288" s="35">
        <v>0.36373461922181571</v>
      </c>
      <c r="AQ288" s="35">
        <v>0.34816576086956519</v>
      </c>
      <c r="AR288" s="35">
        <v>0.34429315886372852</v>
      </c>
      <c r="AS288" s="35">
        <v>0.39081077727921265</v>
      </c>
      <c r="AT288" s="35">
        <v>0.3852846134725329</v>
      </c>
      <c r="AU288" s="35">
        <v>0.32361129660259508</v>
      </c>
      <c r="AV288" s="35">
        <v>0.35534253367490293</v>
      </c>
      <c r="AW288" s="35">
        <v>0.2637897101404475</v>
      </c>
      <c r="AX288" s="35">
        <v>0.40567951318458417</v>
      </c>
      <c r="AY288" s="35">
        <v>0.33692236360826333</v>
      </c>
      <c r="AZ288" s="35">
        <v>0.37523843275414587</v>
      </c>
      <c r="BA288" s="35">
        <v>0.4088998299727748</v>
      </c>
      <c r="BB288" s="35">
        <v>0.4023685820655612</v>
      </c>
      <c r="BC288" s="35">
        <v>0.33909693133024688</v>
      </c>
      <c r="BD288" s="35">
        <v>0.35033530612879493</v>
      </c>
      <c r="BE288" s="35">
        <v>0.39509296610081612</v>
      </c>
      <c r="BF288" s="35">
        <v>0.32355169659861155</v>
      </c>
    </row>
    <row r="289" spans="1:58">
      <c r="A289" s="35" t="s">
        <v>3</v>
      </c>
      <c r="B289" s="35">
        <v>12.266564209376863</v>
      </c>
      <c r="C289" s="35">
        <v>11.989845733255226</v>
      </c>
      <c r="D289" s="35">
        <v>12.102399336684458</v>
      </c>
      <c r="E289" s="35">
        <v>13.184801344710554</v>
      </c>
      <c r="F289" s="35">
        <v>12.043685637982811</v>
      </c>
      <c r="G289" s="35">
        <v>11.959890230286838</v>
      </c>
      <c r="H289" s="35">
        <v>12.068840841709449</v>
      </c>
      <c r="I289" s="35">
        <v>12.263856199620919</v>
      </c>
      <c r="J289" s="35">
        <v>12.144358648823024</v>
      </c>
      <c r="K289" s="35">
        <v>11.996954199808609</v>
      </c>
      <c r="L289" s="35">
        <v>12.153435957256232</v>
      </c>
      <c r="M289" s="35">
        <v>11.751085383502172</v>
      </c>
      <c r="N289" s="35">
        <v>12.029686246357842</v>
      </c>
      <c r="O289" s="35">
        <v>12.147664148571076</v>
      </c>
      <c r="P289" s="35">
        <v>12.173624504863231</v>
      </c>
      <c r="Q289" s="35">
        <v>11.943806033501044</v>
      </c>
      <c r="R289" s="35">
        <v>12.049193088059777</v>
      </c>
      <c r="S289" s="35">
        <v>12.00043713458281</v>
      </c>
      <c r="T289" s="35">
        <v>12.311258693064344</v>
      </c>
      <c r="U289" s="35">
        <v>11.977291464470952</v>
      </c>
      <c r="V289" s="35">
        <v>12.059942911512845</v>
      </c>
      <c r="W289" s="35">
        <v>12.046608166704342</v>
      </c>
      <c r="X289" s="35">
        <v>12.289609196825694</v>
      </c>
      <c r="Y289" s="35">
        <v>12.173885809139025</v>
      </c>
      <c r="Z289" s="35">
        <v>12.146436410320121</v>
      </c>
      <c r="AA289" s="35">
        <v>12.232933550771007</v>
      </c>
      <c r="AB289" s="35">
        <v>12.185288708319909</v>
      </c>
      <c r="AC289" s="35">
        <v>12.110913084925599</v>
      </c>
      <c r="AD289" s="35">
        <v>12.02329416615131</v>
      </c>
      <c r="AE289" s="35">
        <v>11.95538587288285</v>
      </c>
      <c r="AF289" s="35">
        <v>11.964433416046319</v>
      </c>
      <c r="AG289" s="35">
        <v>11.828546253613142</v>
      </c>
      <c r="AH289" s="35">
        <v>12.333616246092696</v>
      </c>
      <c r="AI289" s="35">
        <v>12.173715042745661</v>
      </c>
      <c r="AJ289" s="35">
        <v>12.22963016394794</v>
      </c>
      <c r="AK289" s="35">
        <v>12.125196719953616</v>
      </c>
      <c r="AL289" s="35">
        <v>12.000297536820179</v>
      </c>
      <c r="AM289" s="35">
        <v>12.054760704771505</v>
      </c>
      <c r="AN289" s="35">
        <v>11.986116307103959</v>
      </c>
      <c r="AO289" s="35">
        <v>11.909160974270721</v>
      </c>
      <c r="AP289" s="35">
        <v>12.128990688393747</v>
      </c>
      <c r="AQ289" s="35">
        <v>12.107252038043477</v>
      </c>
      <c r="AR289" s="35">
        <v>12.026336866412173</v>
      </c>
      <c r="AS289" s="35">
        <v>12.199913153160606</v>
      </c>
      <c r="AT289" s="35">
        <v>12.075358356118983</v>
      </c>
      <c r="AU289" s="35">
        <v>12.261272460164992</v>
      </c>
      <c r="AV289" s="35">
        <v>12.19527311792414</v>
      </c>
      <c r="AW289" s="35">
        <v>12.113718095355861</v>
      </c>
      <c r="AX289" s="35">
        <v>12.144380298538513</v>
      </c>
      <c r="AY289" s="35">
        <v>12.043686569470918</v>
      </c>
      <c r="AZ289" s="35">
        <v>12.038899717528848</v>
      </c>
      <c r="BA289" s="35">
        <v>12.297245141706739</v>
      </c>
      <c r="BB289" s="35">
        <v>12.108390629374981</v>
      </c>
      <c r="BC289" s="35">
        <v>12.040565651475545</v>
      </c>
      <c r="BD289" s="35">
        <v>12.051327231832836</v>
      </c>
      <c r="BE289" s="35">
        <v>12.328767123287669</v>
      </c>
      <c r="BF289" s="35">
        <v>12.059467982716603</v>
      </c>
    </row>
    <row r="290" spans="1:58">
      <c r="A290" s="35" t="s">
        <v>4</v>
      </c>
      <c r="B290" s="35">
        <v>4.3476942054336061E-2</v>
      </c>
      <c r="C290" s="35">
        <v>2.980503396746113E-2</v>
      </c>
      <c r="D290" s="35">
        <v>0</v>
      </c>
      <c r="E290" s="35">
        <v>1.1776923653415839E-2</v>
      </c>
      <c r="F290" s="35">
        <v>1.3508879490403499E-2</v>
      </c>
      <c r="G290" s="35">
        <v>0</v>
      </c>
      <c r="H290" s="35">
        <v>1.0330258359761577E-2</v>
      </c>
      <c r="I290" s="35">
        <v>0</v>
      </c>
      <c r="J290" s="35">
        <v>0</v>
      </c>
      <c r="K290" s="35">
        <v>0</v>
      </c>
      <c r="L290" s="35">
        <v>0</v>
      </c>
      <c r="M290" s="35">
        <v>0</v>
      </c>
      <c r="N290" s="35">
        <v>0</v>
      </c>
      <c r="O290" s="35">
        <v>0</v>
      </c>
      <c r="P290" s="35">
        <v>0</v>
      </c>
      <c r="Q290" s="35">
        <v>6.211565935772408E-3</v>
      </c>
      <c r="R290" s="35">
        <v>0</v>
      </c>
      <c r="S290" s="35">
        <v>4.9177640566089288E-2</v>
      </c>
      <c r="T290" s="35">
        <v>0</v>
      </c>
      <c r="U290" s="35">
        <v>0</v>
      </c>
      <c r="V290" s="35">
        <v>0</v>
      </c>
      <c r="W290" s="35">
        <v>0</v>
      </c>
      <c r="X290" s="35">
        <v>0</v>
      </c>
      <c r="Y290" s="35">
        <v>0</v>
      </c>
      <c r="Z290" s="35">
        <v>2.3812481881807259E-2</v>
      </c>
      <c r="AA290" s="35">
        <v>0</v>
      </c>
      <c r="AB290" s="35">
        <v>0</v>
      </c>
      <c r="AC290" s="35">
        <v>0</v>
      </c>
      <c r="AD290" s="35">
        <v>2.7829313543599261E-2</v>
      </c>
      <c r="AE290" s="35">
        <v>2.0693008866954307E-3</v>
      </c>
      <c r="AF290" s="35">
        <v>6.2034739454094288E-3</v>
      </c>
      <c r="AG290" s="35">
        <v>1.6118113535991747E-2</v>
      </c>
      <c r="AH290" s="35">
        <v>2.0700933612105904E-3</v>
      </c>
      <c r="AI290" s="35">
        <v>7.0380260406963518E-2</v>
      </c>
      <c r="AJ290" s="35">
        <v>5.255402244365899E-2</v>
      </c>
      <c r="AK290" s="35">
        <v>0</v>
      </c>
      <c r="AL290" s="35">
        <v>0</v>
      </c>
      <c r="AM290" s="35">
        <v>2.5714080001645705E-2</v>
      </c>
      <c r="AN290" s="35">
        <v>1.9744772831192577E-2</v>
      </c>
      <c r="AO290" s="35">
        <v>0</v>
      </c>
      <c r="AP290" s="35">
        <v>1.7667110076488194E-2</v>
      </c>
      <c r="AQ290" s="35">
        <v>0</v>
      </c>
      <c r="AR290" s="35">
        <v>0</v>
      </c>
      <c r="AS290" s="35">
        <v>6.2033456710986132E-3</v>
      </c>
      <c r="AT290" s="35">
        <v>0</v>
      </c>
      <c r="AU290" s="35">
        <v>0</v>
      </c>
      <c r="AV290" s="35">
        <v>0</v>
      </c>
      <c r="AW290" s="35">
        <v>0</v>
      </c>
      <c r="AX290" s="35">
        <v>0</v>
      </c>
      <c r="AY290" s="35">
        <v>0</v>
      </c>
      <c r="AZ290" s="35">
        <v>0</v>
      </c>
      <c r="BA290" s="35">
        <v>0</v>
      </c>
      <c r="BB290" s="35">
        <v>3.8370199836148873E-2</v>
      </c>
      <c r="BC290" s="35">
        <v>0</v>
      </c>
      <c r="BD290" s="35">
        <v>3.0058354667855187E-2</v>
      </c>
      <c r="BE290" s="35">
        <v>3.4220650607157302E-2</v>
      </c>
      <c r="BF290" s="35">
        <v>0</v>
      </c>
    </row>
    <row r="291" spans="1:58">
      <c r="A291" s="35" t="s">
        <v>5</v>
      </c>
      <c r="B291" s="35">
        <v>0.84426154919466545</v>
      </c>
      <c r="C291" s="35">
        <v>0.96814972404649591</v>
      </c>
      <c r="D291" s="35">
        <v>1.6727988806550242</v>
      </c>
      <c r="E291" s="35">
        <v>1.8971553376229884</v>
      </c>
      <c r="F291" s="35">
        <v>1.467272141573057</v>
      </c>
      <c r="G291" s="35">
        <v>1.5755918903972363</v>
      </c>
      <c r="H291" s="35">
        <v>1.8677107114448932</v>
      </c>
      <c r="I291" s="35">
        <v>1.1299493865989043</v>
      </c>
      <c r="J291" s="35">
        <v>1.8388244843590646</v>
      </c>
      <c r="K291" s="35">
        <v>1.4230884002346087</v>
      </c>
      <c r="L291" s="35">
        <v>1.6476763805278394</v>
      </c>
      <c r="M291" s="35">
        <v>2.8385362828199296</v>
      </c>
      <c r="N291" s="35">
        <v>2.1451796799121663</v>
      </c>
      <c r="O291" s="35">
        <v>1.2717585101668538</v>
      </c>
      <c r="P291" s="35">
        <v>1.6435430017213135</v>
      </c>
      <c r="Q291" s="35">
        <v>1.5083752614033998</v>
      </c>
      <c r="R291" s="35">
        <v>1.108401224638057</v>
      </c>
      <c r="S291" s="35">
        <v>1.5004644554942352</v>
      </c>
      <c r="T291" s="35">
        <v>1.2081532067748473</v>
      </c>
      <c r="U291" s="35">
        <v>1.3973680640347306</v>
      </c>
      <c r="V291" s="35">
        <v>1.6795598394903404</v>
      </c>
      <c r="W291" s="35">
        <v>1.9183740572532419</v>
      </c>
      <c r="X291" s="35">
        <v>0.49430874173142225</v>
      </c>
      <c r="Y291" s="35">
        <v>1.6849885683861063</v>
      </c>
      <c r="Z291" s="35">
        <v>1.5985422619787137</v>
      </c>
      <c r="AA291" s="35">
        <v>0.73075573354251366</v>
      </c>
      <c r="AB291" s="35">
        <v>1.9202194536518458</v>
      </c>
      <c r="AC291" s="35">
        <v>1.598831184979483</v>
      </c>
      <c r="AD291" s="35">
        <v>1.5388579674293963</v>
      </c>
      <c r="AE291" s="35">
        <v>2.0041179087645249</v>
      </c>
      <c r="AF291" s="35">
        <v>2.0512820512820511</v>
      </c>
      <c r="AG291" s="35">
        <v>2.004018782974974</v>
      </c>
      <c r="AH291" s="35">
        <v>1.5556751609497586</v>
      </c>
      <c r="AI291" s="35">
        <v>1.4490053613198373</v>
      </c>
      <c r="AJ291" s="35">
        <v>0.84086435909854385</v>
      </c>
      <c r="AK291" s="35">
        <v>1.5261326927855545</v>
      </c>
      <c r="AL291" s="35">
        <v>1.1997109642318236</v>
      </c>
      <c r="AM291" s="35">
        <v>2.3224957057486399</v>
      </c>
      <c r="AN291" s="35">
        <v>1.7053248534730014</v>
      </c>
      <c r="AO291" s="35">
        <v>2.9656767000644026</v>
      </c>
      <c r="AP291" s="35">
        <v>1.4570169604256733</v>
      </c>
      <c r="AQ291" s="35">
        <v>1.4584748641304346</v>
      </c>
      <c r="AR291" s="35">
        <v>1.7349878821290003</v>
      </c>
      <c r="AS291" s="35">
        <v>0.99563698021132729</v>
      </c>
      <c r="AT291" s="35">
        <v>1.0605683983760046</v>
      </c>
      <c r="AU291" s="35">
        <v>1.1280165195861886</v>
      </c>
      <c r="AV291" s="35">
        <v>0.63527807619205034</v>
      </c>
      <c r="AW291" s="35">
        <v>1.0489762692303732</v>
      </c>
      <c r="AX291" s="35">
        <v>1.8338794403703125</v>
      </c>
      <c r="AY291" s="35">
        <v>1.3250218948019163</v>
      </c>
      <c r="AZ291" s="35">
        <v>2.0794463148458919</v>
      </c>
      <c r="BA291" s="35">
        <v>1.2621652914975956</v>
      </c>
      <c r="BB291" s="35">
        <v>1.2288834271847682</v>
      </c>
      <c r="BC291" s="35">
        <v>1.9128006466987919</v>
      </c>
      <c r="BD291" s="35">
        <v>1.7060707511479183</v>
      </c>
      <c r="BE291" s="35">
        <v>1.3501602148642062</v>
      </c>
      <c r="BF291" s="35">
        <v>1.7242438514938663</v>
      </c>
    </row>
    <row r="292" spans="1:58">
      <c r="A292" s="35" t="s">
        <v>6</v>
      </c>
      <c r="B292" s="35">
        <v>1.718855848659798E-2</v>
      </c>
      <c r="C292" s="35">
        <v>3.9054872095293895E-2</v>
      </c>
      <c r="D292" s="35">
        <v>2.3837902264600714E-2</v>
      </c>
      <c r="E292" s="35">
        <v>2.0341959037718269E-2</v>
      </c>
      <c r="F292" s="35">
        <v>3.3252626437916308E-2</v>
      </c>
      <c r="G292" s="35">
        <v>0</v>
      </c>
      <c r="H292" s="35">
        <v>7.2311808518331043E-3</v>
      </c>
      <c r="I292" s="35">
        <v>4.1657120243277579E-3</v>
      </c>
      <c r="J292" s="35">
        <v>4.1625907965117483E-2</v>
      </c>
      <c r="K292" s="35">
        <v>5.1449327557288829E-2</v>
      </c>
      <c r="L292" s="35">
        <v>4.7909679838356894E-2</v>
      </c>
      <c r="M292" s="35">
        <v>0</v>
      </c>
      <c r="N292" s="35">
        <v>6.3341919682445855E-3</v>
      </c>
      <c r="O292" s="35">
        <v>2.0611969370613516E-2</v>
      </c>
      <c r="P292" s="35">
        <v>4.4588232854269071E-2</v>
      </c>
      <c r="Q292" s="35">
        <v>6.211565935772408E-3</v>
      </c>
      <c r="R292" s="35">
        <v>2.3870063826475014E-2</v>
      </c>
      <c r="S292" s="35">
        <v>6.557018742145238E-3</v>
      </c>
      <c r="T292" s="35">
        <v>0</v>
      </c>
      <c r="U292" s="35">
        <v>0</v>
      </c>
      <c r="V292" s="35">
        <v>1.0342117238241012E-2</v>
      </c>
      <c r="W292" s="35">
        <v>2.3632888761020116E-2</v>
      </c>
      <c r="X292" s="35">
        <v>1.9607236102081465E-2</v>
      </c>
      <c r="Y292" s="35">
        <v>0</v>
      </c>
      <c r="Z292" s="35">
        <v>0</v>
      </c>
      <c r="AA292" s="35">
        <v>0</v>
      </c>
      <c r="AB292" s="35">
        <v>2.2859755400617209E-2</v>
      </c>
      <c r="AC292" s="35">
        <v>1.0361835288266257E-3</v>
      </c>
      <c r="AD292" s="35">
        <v>1.6491445062873637E-2</v>
      </c>
      <c r="AE292" s="35">
        <v>1.9658358423606588E-2</v>
      </c>
      <c r="AF292" s="35">
        <v>7.7543424317617862E-2</v>
      </c>
      <c r="AG292" s="35">
        <v>3.6534390681581291E-2</v>
      </c>
      <c r="AH292" s="35">
        <v>2.587616701513238E-2</v>
      </c>
      <c r="AI292" s="35">
        <v>0</v>
      </c>
      <c r="AJ292" s="35">
        <v>2.8853188792597094E-2</v>
      </c>
      <c r="AK292" s="35">
        <v>4.7626936138490845E-2</v>
      </c>
      <c r="AL292" s="35">
        <v>7.4384205045374355E-3</v>
      </c>
      <c r="AM292" s="35">
        <v>5.4513849603488887E-2</v>
      </c>
      <c r="AN292" s="35">
        <v>2.2862368541380882E-2</v>
      </c>
      <c r="AO292" s="35">
        <v>5.912349419850714E-2</v>
      </c>
      <c r="AP292" s="35">
        <v>4.1569670768207513E-3</v>
      </c>
      <c r="AQ292" s="35">
        <v>3.1844429347826085E-3</v>
      </c>
      <c r="AR292" s="35">
        <v>2.3923693818325546E-2</v>
      </c>
      <c r="AS292" s="35">
        <v>2.3779491739211348E-2</v>
      </c>
      <c r="AT292" s="35">
        <v>0</v>
      </c>
      <c r="AU292" s="35">
        <v>2.0546748990640958E-2</v>
      </c>
      <c r="AV292" s="35">
        <v>3.4088091893231975E-2</v>
      </c>
      <c r="AW292" s="35">
        <v>0</v>
      </c>
      <c r="AX292" s="35">
        <v>2.912570863889322E-2</v>
      </c>
      <c r="AY292" s="35">
        <v>2.3697903250734117E-2</v>
      </c>
      <c r="AZ292" s="35">
        <v>0.10006358206777223</v>
      </c>
      <c r="BA292" s="35">
        <v>0</v>
      </c>
      <c r="BB292" s="35">
        <v>1.7629551276068404E-2</v>
      </c>
      <c r="BC292" s="35">
        <v>2.9395399619959482E-2</v>
      </c>
      <c r="BD292" s="35">
        <v>1.7620414805294422E-2</v>
      </c>
      <c r="BE292" s="35">
        <v>2.2813767071438198E-2</v>
      </c>
      <c r="BF292" s="35">
        <v>7.1672844183236729E-3</v>
      </c>
    </row>
    <row r="293" spans="1:58">
      <c r="A293" s="35" t="s">
        <v>7</v>
      </c>
      <c r="B293" s="35">
        <v>1.1122008432504573E-2</v>
      </c>
      <c r="C293" s="35">
        <v>0</v>
      </c>
      <c r="D293" s="35">
        <v>5.2857957195418977E-2</v>
      </c>
      <c r="E293" s="35">
        <v>6.1025877113154818E-2</v>
      </c>
      <c r="F293" s="35">
        <v>1.9743746947512807E-2</v>
      </c>
      <c r="G293" s="35">
        <v>4.3824410196479424E-2</v>
      </c>
      <c r="H293" s="35">
        <v>6.0948524322593296E-2</v>
      </c>
      <c r="I293" s="35">
        <v>0</v>
      </c>
      <c r="J293" s="35">
        <v>0.15609715486919054</v>
      </c>
      <c r="K293" s="35">
        <v>0</v>
      </c>
      <c r="L293" s="35">
        <v>3.853604682650446E-2</v>
      </c>
      <c r="M293" s="35">
        <v>0.29873888774033491</v>
      </c>
      <c r="N293" s="35">
        <v>0.17524597778810022</v>
      </c>
      <c r="O293" s="35">
        <v>0</v>
      </c>
      <c r="P293" s="35">
        <v>5.2883718036458666E-2</v>
      </c>
      <c r="Q293" s="35">
        <v>3.2093090668157444E-2</v>
      </c>
      <c r="R293" s="35">
        <v>5.0853614239011982E-2</v>
      </c>
      <c r="S293" s="35">
        <v>3.0599420796677778E-2</v>
      </c>
      <c r="T293" s="35">
        <v>7.3094835327778126E-3</v>
      </c>
      <c r="U293" s="35">
        <v>1.6697452594888491E-2</v>
      </c>
      <c r="V293" s="35">
        <v>3.1026351714723037E-3</v>
      </c>
      <c r="W293" s="35">
        <v>0.12330202831836581</v>
      </c>
      <c r="X293" s="35">
        <v>0</v>
      </c>
      <c r="Y293" s="35">
        <v>4.2803303162224512E-2</v>
      </c>
      <c r="Z293" s="35">
        <v>3.934236136994243E-2</v>
      </c>
      <c r="AA293" s="35">
        <v>0</v>
      </c>
      <c r="AB293" s="35">
        <v>0.14131485156745185</v>
      </c>
      <c r="AC293" s="35">
        <v>2.6940771749492262E-2</v>
      </c>
      <c r="AD293" s="35">
        <v>4.3290043290043295E-2</v>
      </c>
      <c r="AE293" s="35">
        <v>0.1138115487682487</v>
      </c>
      <c r="AF293" s="35">
        <v>0.13027295285359802</v>
      </c>
      <c r="AG293" s="35">
        <v>9.9932303923148835E-2</v>
      </c>
      <c r="AH293" s="35">
        <v>3.829672718239592E-2</v>
      </c>
      <c r="AI293" s="35">
        <v>4.2435157010080951E-2</v>
      </c>
      <c r="AJ293" s="35">
        <v>2.0609420566140785E-3</v>
      </c>
      <c r="AK293" s="35">
        <v>8.5935558684668276E-2</v>
      </c>
      <c r="AL293" s="35">
        <v>9.5636835058338452E-3</v>
      </c>
      <c r="AM293" s="35">
        <v>0.11622764160743858</v>
      </c>
      <c r="AN293" s="35">
        <v>2.0783971401255347E-2</v>
      </c>
      <c r="AO293" s="35">
        <v>0.27555771403232787</v>
      </c>
      <c r="AP293" s="35">
        <v>3.6373461922181577E-2</v>
      </c>
      <c r="AQ293" s="35">
        <v>5.3074048913043471E-3</v>
      </c>
      <c r="AR293" s="35">
        <v>5.5128511842228431E-2</v>
      </c>
      <c r="AS293" s="35">
        <v>0</v>
      </c>
      <c r="AT293" s="35">
        <v>0</v>
      </c>
      <c r="AU293" s="35">
        <v>5.1366872476602396E-3</v>
      </c>
      <c r="AV293" s="35">
        <v>0</v>
      </c>
      <c r="AW293" s="35">
        <v>1.133471410759735E-2</v>
      </c>
      <c r="AX293" s="35">
        <v>5.0969990118063135E-2</v>
      </c>
      <c r="AY293" s="35">
        <v>0.10818608005769922</v>
      </c>
      <c r="AZ293" s="35">
        <v>7.8174673490447058E-2</v>
      </c>
      <c r="BA293" s="35">
        <v>1.0431118111550376E-2</v>
      </c>
      <c r="BB293" s="35">
        <v>0</v>
      </c>
      <c r="BC293" s="35">
        <v>7.4538334750611529E-2</v>
      </c>
      <c r="BD293" s="35">
        <v>8.6029084049378646E-2</v>
      </c>
      <c r="BE293" s="35">
        <v>0</v>
      </c>
      <c r="BF293" s="35">
        <v>7.3720639731329196E-2</v>
      </c>
    </row>
    <row r="294" spans="1:58">
      <c r="A294" s="35" t="s">
        <v>8</v>
      </c>
      <c r="B294" s="35">
        <v>0.4762241792463322</v>
      </c>
      <c r="C294" s="35">
        <v>0.34224401072981231</v>
      </c>
      <c r="D294" s="35">
        <v>0.50474166968958911</v>
      </c>
      <c r="E294" s="35">
        <v>1.3447105553354815</v>
      </c>
      <c r="F294" s="35">
        <v>0.38760092691696196</v>
      </c>
      <c r="G294" s="35">
        <v>0.41528845852854313</v>
      </c>
      <c r="H294" s="35">
        <v>0.47519188454903255</v>
      </c>
      <c r="I294" s="35">
        <v>0.33117410593405677</v>
      </c>
      <c r="J294" s="35">
        <v>1.0416883468270648</v>
      </c>
      <c r="K294" s="35">
        <v>0.33339164257123161</v>
      </c>
      <c r="L294" s="35">
        <v>0.40098318995146531</v>
      </c>
      <c r="M294" s="35">
        <v>1.1070911722141823</v>
      </c>
      <c r="N294" s="35">
        <v>1.0103036189350114</v>
      </c>
      <c r="O294" s="35">
        <v>0.34421988848924573</v>
      </c>
      <c r="P294" s="35">
        <v>0.41270038781393242</v>
      </c>
      <c r="Q294" s="35">
        <v>0.42135122264322827</v>
      </c>
      <c r="R294" s="35">
        <v>0.55835192776711118</v>
      </c>
      <c r="S294" s="35">
        <v>0.40981367138407743</v>
      </c>
      <c r="T294" s="35">
        <v>0.36442996470563666</v>
      </c>
      <c r="U294" s="35">
        <v>0.35377727685419996</v>
      </c>
      <c r="V294" s="35">
        <v>0.33094775162371237</v>
      </c>
      <c r="W294" s="35">
        <v>0.83537124185692846</v>
      </c>
      <c r="X294" s="35">
        <v>0.32197145599207461</v>
      </c>
      <c r="Y294" s="35">
        <v>0.41237328656289468</v>
      </c>
      <c r="Z294" s="35">
        <v>0.42965999917173975</v>
      </c>
      <c r="AA294" s="35">
        <v>0.33131721817393633</v>
      </c>
      <c r="AB294" s="35">
        <v>0.9517970884984257</v>
      </c>
      <c r="AC294" s="35">
        <v>0.41032867741534368</v>
      </c>
      <c r="AD294" s="35">
        <v>0.46691403834260975</v>
      </c>
      <c r="AE294" s="35">
        <v>0.51008266857042361</v>
      </c>
      <c r="AF294" s="35">
        <v>0.61104218362282881</v>
      </c>
      <c r="AG294" s="35">
        <v>0.56628305556451008</v>
      </c>
      <c r="AH294" s="35">
        <v>0.42850932577059209</v>
      </c>
      <c r="AI294" s="35">
        <v>0.37467138628412933</v>
      </c>
      <c r="AJ294" s="35">
        <v>0.46680337582308873</v>
      </c>
      <c r="AK294" s="35">
        <v>0.78377370993125162</v>
      </c>
      <c r="AL294" s="35">
        <v>0.36767049922427897</v>
      </c>
      <c r="AM294" s="35">
        <v>0.60685228803883851</v>
      </c>
      <c r="AN294" s="35">
        <v>0.40009144947416542</v>
      </c>
      <c r="AO294" s="35">
        <v>1.162410127009935</v>
      </c>
      <c r="AP294" s="35">
        <v>0.40530428999002333</v>
      </c>
      <c r="AQ294" s="35">
        <v>0.36514945652173908</v>
      </c>
      <c r="AR294" s="35">
        <v>0.43166664933065657</v>
      </c>
      <c r="AS294" s="35">
        <v>0.35462459419780407</v>
      </c>
      <c r="AT294" s="35">
        <v>0.33142762449250146</v>
      </c>
      <c r="AU294" s="35">
        <v>0.3205292842539989</v>
      </c>
      <c r="AV294" s="35">
        <v>0.36567225849103385</v>
      </c>
      <c r="AW294" s="35">
        <v>0.34416313744886506</v>
      </c>
      <c r="AX294" s="35">
        <v>0.47017215374213345</v>
      </c>
      <c r="AY294" s="35">
        <v>0.84591211168924818</v>
      </c>
      <c r="AZ294" s="35">
        <v>0.45758242216408351</v>
      </c>
      <c r="BA294" s="35">
        <v>0.35152868035924772</v>
      </c>
      <c r="BB294" s="35">
        <v>0.33599850667330367</v>
      </c>
      <c r="BC294" s="35">
        <v>0.37689101655590906</v>
      </c>
      <c r="BD294" s="35">
        <v>0.42807243026979963</v>
      </c>
      <c r="BE294" s="35">
        <v>0.3546503790196302</v>
      </c>
      <c r="BF294" s="35">
        <v>0.46792128273913119</v>
      </c>
    </row>
    <row r="295" spans="1:58">
      <c r="A295" s="35" t="s">
        <v>9</v>
      </c>
      <c r="B295" s="35">
        <v>1.9665733092019453</v>
      </c>
      <c r="C295" s="35">
        <v>2.496428534722865</v>
      </c>
      <c r="D295" s="35">
        <v>2.1132818572835159</v>
      </c>
      <c r="E295" s="35">
        <v>2.0684560453090368</v>
      </c>
      <c r="F295" s="35">
        <v>2.1458335498217864</v>
      </c>
      <c r="G295" s="35">
        <v>2.4134728758204029</v>
      </c>
      <c r="H295" s="35">
        <v>2.5639701248928235</v>
      </c>
      <c r="I295" s="35">
        <v>1.7777176063818709</v>
      </c>
      <c r="J295" s="35">
        <v>1.9657835036526727</v>
      </c>
      <c r="K295" s="35">
        <v>2.8852782894127573</v>
      </c>
      <c r="L295" s="35">
        <v>1.6372612327368923</v>
      </c>
      <c r="M295" s="35">
        <v>2.9470746330370066</v>
      </c>
      <c r="N295" s="35">
        <v>2.1251214053460585</v>
      </c>
      <c r="O295" s="35">
        <v>2.7393307293545361</v>
      </c>
      <c r="P295" s="35">
        <v>2.0199506418631663</v>
      </c>
      <c r="Q295" s="35">
        <v>2.5198252479450067</v>
      </c>
      <c r="R295" s="35">
        <v>1.9926314150796531</v>
      </c>
      <c r="S295" s="35">
        <v>2.2632643024971317</v>
      </c>
      <c r="T295" s="35">
        <v>2.071716475575883</v>
      </c>
      <c r="U295" s="35">
        <v>2.4733101656178578</v>
      </c>
      <c r="V295" s="35">
        <v>2.0880734704008601</v>
      </c>
      <c r="W295" s="35">
        <v>2.7629929512340476</v>
      </c>
      <c r="X295" s="35">
        <v>1.7285326563677084</v>
      </c>
      <c r="Y295" s="35">
        <v>2.3092904047522103</v>
      </c>
      <c r="Z295" s="35">
        <v>2.8264380668406011</v>
      </c>
      <c r="AA295" s="35">
        <v>2.6154449559275839</v>
      </c>
      <c r="AB295" s="35">
        <v>2.0646515445921088</v>
      </c>
      <c r="AC295" s="35">
        <v>2.0568243047208519</v>
      </c>
      <c r="AD295" s="35">
        <v>2.5149453720882295</v>
      </c>
      <c r="AE295" s="35">
        <v>2.3641762630495293</v>
      </c>
      <c r="AF295" s="35">
        <v>2.2435897435897436</v>
      </c>
      <c r="AG295" s="35">
        <v>2.7035449104370159</v>
      </c>
      <c r="AH295" s="35">
        <v>1.8558386983252941</v>
      </c>
      <c r="AI295" s="35">
        <v>2.0606926245627113</v>
      </c>
      <c r="AJ295" s="35">
        <v>2.9739393876941147</v>
      </c>
      <c r="AK295" s="35">
        <v>1.8843700820011595</v>
      </c>
      <c r="AL295" s="35">
        <v>2.3048477249059571</v>
      </c>
      <c r="AM295" s="35">
        <v>2.2957530625469285</v>
      </c>
      <c r="AN295" s="35">
        <v>2.4753709938895119</v>
      </c>
      <c r="AO295" s="35">
        <v>2.0577087534444716</v>
      </c>
      <c r="AP295" s="35">
        <v>2.2676255404057195</v>
      </c>
      <c r="AQ295" s="35">
        <v>2.2439707880434776</v>
      </c>
      <c r="AR295" s="35">
        <v>2.0116706019409394</v>
      </c>
      <c r="AS295" s="35">
        <v>2.3200512809908815</v>
      </c>
      <c r="AT295" s="35">
        <v>2.1211367967520092</v>
      </c>
      <c r="AU295" s="35">
        <v>2.7214169038103946</v>
      </c>
      <c r="AV295" s="35">
        <v>1.8634823568300145</v>
      </c>
      <c r="AW295" s="35">
        <v>2.8419219553412272</v>
      </c>
      <c r="AX295" s="35">
        <v>2.3727050501898375</v>
      </c>
      <c r="AY295" s="35">
        <v>2.9478130956674051</v>
      </c>
      <c r="AZ295" s="35">
        <v>2.04296480055035</v>
      </c>
      <c r="BA295" s="35">
        <v>1.8066696569205252</v>
      </c>
      <c r="BB295" s="35">
        <v>2.3955449086892946</v>
      </c>
      <c r="BC295" s="35">
        <v>2.1910071073876942</v>
      </c>
      <c r="BD295" s="35">
        <v>2.5186828221685555</v>
      </c>
      <c r="BE295" s="35">
        <v>2.0750158140885375</v>
      </c>
      <c r="BF295" s="35">
        <v>2.4942149775766382</v>
      </c>
    </row>
    <row r="296" spans="1:58">
      <c r="A296" s="35" t="s">
        <v>10</v>
      </c>
      <c r="B296" s="35">
        <v>6.0068956452281528</v>
      </c>
      <c r="C296" s="35">
        <v>7.1984295830378535</v>
      </c>
      <c r="D296" s="35">
        <v>6.9720681971290874</v>
      </c>
      <c r="E296" s="35">
        <v>5.658276500754793</v>
      </c>
      <c r="F296" s="35">
        <v>7.1991936238088803</v>
      </c>
      <c r="G296" s="35">
        <v>7.180942642194557</v>
      </c>
      <c r="H296" s="35">
        <v>6.6681817712260978</v>
      </c>
      <c r="I296" s="35">
        <v>6.7203349232467557</v>
      </c>
      <c r="J296" s="35">
        <v>6.7433970903490321</v>
      </c>
      <c r="K296" s="35">
        <v>6.7923402241132704</v>
      </c>
      <c r="L296" s="35">
        <v>6.9406544878871808</v>
      </c>
      <c r="M296" s="35">
        <v>6.5422782716559853</v>
      </c>
      <c r="N296" s="35">
        <v>6.1357206199062553</v>
      </c>
      <c r="O296" s="35">
        <v>6.8576022096031153</v>
      </c>
      <c r="P296" s="35">
        <v>6.6218710466828448</v>
      </c>
      <c r="Q296" s="35">
        <v>7.0708325568875905</v>
      </c>
      <c r="R296" s="35">
        <v>6.9067510767474447</v>
      </c>
      <c r="S296" s="35">
        <v>6.9602753947871703</v>
      </c>
      <c r="T296" s="35">
        <v>6.2329010295929672</v>
      </c>
      <c r="U296" s="35">
        <v>7.4220176784279346</v>
      </c>
      <c r="V296" s="35">
        <v>7.2963637115790334</v>
      </c>
      <c r="W296" s="35">
        <v>6.2760732414048208</v>
      </c>
      <c r="X296" s="35">
        <v>7.3991517290486382</v>
      </c>
      <c r="Y296" s="35">
        <v>6.3275809869815305</v>
      </c>
      <c r="Z296" s="35">
        <v>6.5815629270716851</v>
      </c>
      <c r="AA296" s="35">
        <v>6.4797803604235886</v>
      </c>
      <c r="AB296" s="35">
        <v>6.070304138654806</v>
      </c>
      <c r="AC296" s="35">
        <v>6.9268868902059912</v>
      </c>
      <c r="AD296" s="35">
        <v>7.1036899608328179</v>
      </c>
      <c r="AE296" s="35">
        <v>6.8017920145678801</v>
      </c>
      <c r="AF296" s="35">
        <v>6.5612076095947058</v>
      </c>
      <c r="AG296" s="35">
        <v>7.0124539290588093</v>
      </c>
      <c r="AH296" s="35">
        <v>6.213385223673586</v>
      </c>
      <c r="AI296" s="35">
        <v>7.2077666687366762</v>
      </c>
      <c r="AJ296" s="35">
        <v>5.8891419267747285</v>
      </c>
      <c r="AK296" s="35">
        <v>6.7350699908887588</v>
      </c>
      <c r="AL296" s="35">
        <v>7.0314326397891733</v>
      </c>
      <c r="AM296" s="35">
        <v>6.4748053444143876</v>
      </c>
      <c r="AN296" s="35">
        <v>7.1299413892006465</v>
      </c>
      <c r="AO296" s="35">
        <v>6.4201780039486049</v>
      </c>
      <c r="AP296" s="35">
        <v>7.1240023279015627</v>
      </c>
      <c r="AQ296" s="35">
        <v>7.0917544157608692</v>
      </c>
      <c r="AR296" s="35">
        <v>7.1604655758849169</v>
      </c>
      <c r="AS296" s="35">
        <v>6.8908831496453757</v>
      </c>
      <c r="AT296" s="35">
        <v>6.9351230425055919</v>
      </c>
      <c r="AU296" s="35">
        <v>6.5893424012985546</v>
      </c>
      <c r="AV296" s="35">
        <v>7.316544087265517</v>
      </c>
      <c r="AW296" s="35">
        <v>6.9049017486372586</v>
      </c>
      <c r="AX296" s="35">
        <v>6.3057159203203828</v>
      </c>
      <c r="AY296" s="35">
        <v>6.7776003297099585</v>
      </c>
      <c r="AZ296" s="35">
        <v>6.9492073088108075</v>
      </c>
      <c r="BA296" s="35">
        <v>6.5549146212982565</v>
      </c>
      <c r="BB296" s="35">
        <v>6.9118211326468169</v>
      </c>
      <c r="BC296" s="35">
        <v>6.3641040177212282</v>
      </c>
      <c r="BD296" s="35">
        <v>6.7206335057370001</v>
      </c>
      <c r="BE296" s="35">
        <v>6.8482780790808118</v>
      </c>
      <c r="BF296" s="35">
        <v>7.1345196895541934</v>
      </c>
    </row>
    <row r="297" spans="1:58">
      <c r="A297" s="35" t="s">
        <v>11</v>
      </c>
      <c r="B297" s="35">
        <v>0</v>
      </c>
      <c r="C297" s="35">
        <v>5.1387989599070913E-3</v>
      </c>
      <c r="D297" s="35">
        <v>0</v>
      </c>
      <c r="E297" s="35">
        <v>4.9248953459738974E-2</v>
      </c>
      <c r="F297" s="35">
        <v>1.1430590338033729E-2</v>
      </c>
      <c r="G297" s="35">
        <v>0</v>
      </c>
      <c r="H297" s="35">
        <v>9.2972325237854168E-3</v>
      </c>
      <c r="I297" s="35">
        <v>7.0817104413571891E-2</v>
      </c>
      <c r="J297" s="35">
        <v>1.1447124690407305E-2</v>
      </c>
      <c r="K297" s="35">
        <v>4.4246421699268387E-2</v>
      </c>
      <c r="L297" s="35">
        <v>1.9788780802799586E-2</v>
      </c>
      <c r="M297" s="35">
        <v>0</v>
      </c>
      <c r="N297" s="35">
        <v>0</v>
      </c>
      <c r="O297" s="35">
        <v>0</v>
      </c>
      <c r="P297" s="35">
        <v>3.0071133785437285E-2</v>
      </c>
      <c r="Q297" s="35">
        <v>1.1387870882249414E-2</v>
      </c>
      <c r="R297" s="35">
        <v>0</v>
      </c>
      <c r="S297" s="35">
        <v>0</v>
      </c>
      <c r="T297" s="35">
        <v>0</v>
      </c>
      <c r="U297" s="35">
        <v>1.2523089446166369E-2</v>
      </c>
      <c r="V297" s="35">
        <v>0</v>
      </c>
      <c r="W297" s="35">
        <v>2.0550338053060974E-2</v>
      </c>
      <c r="X297" s="35">
        <v>1.1351557743310323E-2</v>
      </c>
      <c r="Y297" s="35">
        <v>0</v>
      </c>
      <c r="Z297" s="35">
        <v>1.9671180684971215E-2</v>
      </c>
      <c r="AA297" s="35">
        <v>0</v>
      </c>
      <c r="AB297" s="35">
        <v>3.1172393728114375E-3</v>
      </c>
      <c r="AC297" s="35">
        <v>1.0361835288266257E-3</v>
      </c>
      <c r="AD297" s="35">
        <v>1.1337868480725623E-2</v>
      </c>
      <c r="AE297" s="35">
        <v>0</v>
      </c>
      <c r="AF297" s="35">
        <v>0</v>
      </c>
      <c r="AG297" s="35">
        <v>4.8354340607975242E-2</v>
      </c>
      <c r="AH297" s="35">
        <v>0</v>
      </c>
      <c r="AI297" s="35">
        <v>0</v>
      </c>
      <c r="AJ297" s="35">
        <v>0</v>
      </c>
      <c r="AK297" s="35">
        <v>1.035368176923714E-3</v>
      </c>
      <c r="AL297" s="35">
        <v>5.6319469534354877E-2</v>
      </c>
      <c r="AM297" s="35">
        <v>0</v>
      </c>
      <c r="AN297" s="35">
        <v>0</v>
      </c>
      <c r="AO297" s="35">
        <v>1.3725096867510583E-2</v>
      </c>
      <c r="AP297" s="35">
        <v>0</v>
      </c>
      <c r="AQ297" s="35">
        <v>0</v>
      </c>
      <c r="AR297" s="35">
        <v>0</v>
      </c>
      <c r="AS297" s="35">
        <v>0</v>
      </c>
      <c r="AT297" s="35">
        <v>0</v>
      </c>
      <c r="AU297" s="35">
        <v>8.2186995962563823E-3</v>
      </c>
      <c r="AV297" s="35">
        <v>1.6527559705809443E-2</v>
      </c>
      <c r="AW297" s="35">
        <v>0</v>
      </c>
      <c r="AX297" s="35">
        <v>0</v>
      </c>
      <c r="AY297" s="35">
        <v>2.6788934109525521E-2</v>
      </c>
      <c r="AZ297" s="35">
        <v>0</v>
      </c>
      <c r="BA297" s="35">
        <v>5.2155590557751881E-3</v>
      </c>
      <c r="BB297" s="35">
        <v>0</v>
      </c>
      <c r="BC297" s="35">
        <v>0</v>
      </c>
      <c r="BD297" s="35">
        <v>1.2437939862560766E-2</v>
      </c>
      <c r="BE297" s="35">
        <v>0</v>
      </c>
      <c r="BF297" s="35">
        <v>0</v>
      </c>
    </row>
    <row r="298" spans="1:58">
      <c r="A298" s="35" t="s">
        <v>12</v>
      </c>
      <c r="B298" s="35">
        <v>0.10515353427095235</v>
      </c>
      <c r="C298" s="35">
        <v>0.21377403673213499</v>
      </c>
      <c r="D298" s="35">
        <v>0.12644452505570813</v>
      </c>
      <c r="E298" s="35">
        <v>3.747202980632313E-2</v>
      </c>
      <c r="F298" s="35">
        <v>0</v>
      </c>
      <c r="G298" s="35">
        <v>0</v>
      </c>
      <c r="H298" s="35">
        <v>0.24999225230623012</v>
      </c>
      <c r="I298" s="35">
        <v>0.16246276894878256</v>
      </c>
      <c r="J298" s="35">
        <v>3.6422669469477802E-2</v>
      </c>
      <c r="K298" s="35">
        <v>0.2130002160871757</v>
      </c>
      <c r="L298" s="35">
        <v>0</v>
      </c>
      <c r="M298" s="35">
        <v>7.1325201571221852E-2</v>
      </c>
      <c r="N298" s="35">
        <v>0.16574468983573334</v>
      </c>
      <c r="O298" s="35">
        <v>0.16077336109078541</v>
      </c>
      <c r="P298" s="35">
        <v>5.3920653684232371E-2</v>
      </c>
      <c r="Q298" s="35">
        <v>0.25053315940948712</v>
      </c>
      <c r="R298" s="35">
        <v>0.18058222199159357</v>
      </c>
      <c r="S298" s="35">
        <v>0.15190426752636471</v>
      </c>
      <c r="T298" s="35">
        <v>0</v>
      </c>
      <c r="U298" s="35">
        <v>0.12627448524884421</v>
      </c>
      <c r="V298" s="35">
        <v>0</v>
      </c>
      <c r="W298" s="35">
        <v>0</v>
      </c>
      <c r="X298" s="35">
        <v>0.12486713517641354</v>
      </c>
      <c r="Y298" s="35">
        <v>0.16286134861724449</v>
      </c>
      <c r="Z298" s="35">
        <v>7.2472770944630796E-2</v>
      </c>
      <c r="AA298" s="35">
        <v>0.17959251078587202</v>
      </c>
      <c r="AB298" s="35">
        <v>0.21716767630586351</v>
      </c>
      <c r="AC298" s="35">
        <v>0.18029593401583283</v>
      </c>
      <c r="AD298" s="35">
        <v>1.7522160379303237E-2</v>
      </c>
      <c r="AE298" s="35">
        <v>0</v>
      </c>
      <c r="AF298" s="35">
        <v>0</v>
      </c>
      <c r="AG298" s="35">
        <v>9.3485058508752134E-2</v>
      </c>
      <c r="AH298" s="35">
        <v>0.19769391599561134</v>
      </c>
      <c r="AI298" s="35">
        <v>1.759506510174088E-2</v>
      </c>
      <c r="AJ298" s="35">
        <v>0.10716898694393207</v>
      </c>
      <c r="AK298" s="35">
        <v>5.3839145200033134E-2</v>
      </c>
      <c r="AL298" s="35">
        <v>7.4384205045374366E-2</v>
      </c>
      <c r="AM298" s="35">
        <v>0.1244561472079652</v>
      </c>
      <c r="AN298" s="35">
        <v>0</v>
      </c>
      <c r="AO298" s="35">
        <v>7.3904367748133928E-2</v>
      </c>
      <c r="AP298" s="35">
        <v>7.1707682075157958E-2</v>
      </c>
      <c r="AQ298" s="35">
        <v>0.18469769021739127</v>
      </c>
      <c r="AR298" s="35">
        <v>0.10817670248286335</v>
      </c>
      <c r="AS298" s="35">
        <v>0.16232087839374704</v>
      </c>
      <c r="AT298" s="35">
        <v>0</v>
      </c>
      <c r="AU298" s="35">
        <v>7.0886284017711312E-2</v>
      </c>
      <c r="AV298" s="35">
        <v>0</v>
      </c>
      <c r="AW298" s="35">
        <v>0.31943285212319811</v>
      </c>
      <c r="AX298" s="35">
        <v>7.1774067717272585E-2</v>
      </c>
      <c r="AY298" s="35">
        <v>0.21328112925660703</v>
      </c>
      <c r="AZ298" s="35">
        <v>5.4201106953376627E-2</v>
      </c>
      <c r="BA298" s="35">
        <v>0</v>
      </c>
      <c r="BB298" s="35">
        <v>1.7629551276068404E-2</v>
      </c>
      <c r="BC298" s="35">
        <v>0</v>
      </c>
      <c r="BD298" s="35">
        <v>0</v>
      </c>
      <c r="BE298" s="35">
        <v>0.12651270830524819</v>
      </c>
      <c r="BF298" s="35">
        <v>0.33686236766121264</v>
      </c>
    </row>
    <row r="299" spans="1:58">
      <c r="A299" s="35" t="s">
        <v>13</v>
      </c>
      <c r="B299" s="35">
        <v>4.4488033730018292E-2</v>
      </c>
      <c r="C299" s="35">
        <v>9.0442861694364801E-2</v>
      </c>
      <c r="D299" s="35">
        <v>5.2857957195418977E-2</v>
      </c>
      <c r="E299" s="35">
        <v>1.6059441345567055E-2</v>
      </c>
      <c r="F299" s="35">
        <v>0</v>
      </c>
      <c r="G299" s="35">
        <v>0</v>
      </c>
      <c r="H299" s="35">
        <v>0.10536863526956806</v>
      </c>
      <c r="I299" s="35">
        <v>6.8734248401408002E-2</v>
      </c>
      <c r="J299" s="35">
        <v>1.5609715486919053E-2</v>
      </c>
      <c r="K299" s="35">
        <v>8.9521829949682552E-2</v>
      </c>
      <c r="L299" s="35">
        <v>0</v>
      </c>
      <c r="M299" s="35">
        <v>2.9977258631383095E-2</v>
      </c>
      <c r="N299" s="35">
        <v>6.9676111650690445E-2</v>
      </c>
      <c r="O299" s="35">
        <v>6.8019498923024599E-2</v>
      </c>
      <c r="P299" s="35">
        <v>2.2812584251021385E-2</v>
      </c>
      <c r="Q299" s="35">
        <v>0.10559662090813093</v>
      </c>
      <c r="R299" s="35">
        <v>7.5761506927507646E-2</v>
      </c>
      <c r="S299" s="35">
        <v>6.4477350964428165E-2</v>
      </c>
      <c r="T299" s="35">
        <v>0</v>
      </c>
      <c r="U299" s="35">
        <v>5.3223130146207054E-2</v>
      </c>
      <c r="V299" s="35">
        <v>0</v>
      </c>
      <c r="W299" s="35">
        <v>0</v>
      </c>
      <c r="X299" s="35">
        <v>5.2629949537166043E-2</v>
      </c>
      <c r="Y299" s="35">
        <v>6.8902878261141901E-2</v>
      </c>
      <c r="Z299" s="35">
        <v>3.002443367706133E-2</v>
      </c>
      <c r="AA299" s="35">
        <v>7.5346283260739402E-2</v>
      </c>
      <c r="AB299" s="35">
        <v>9.1439021602468834E-2</v>
      </c>
      <c r="AC299" s="35">
        <v>7.5641397604343658E-2</v>
      </c>
      <c r="AD299" s="35">
        <v>7.215007215007215E-3</v>
      </c>
      <c r="AE299" s="35">
        <v>0</v>
      </c>
      <c r="AF299" s="35">
        <v>0</v>
      </c>
      <c r="AG299" s="35">
        <v>3.9758013388779635E-2</v>
      </c>
      <c r="AH299" s="35">
        <v>8.2803734448423608E-2</v>
      </c>
      <c r="AI299" s="35">
        <v>7.2450268065991858E-3</v>
      </c>
      <c r="AJ299" s="35">
        <v>4.5340725245509715E-2</v>
      </c>
      <c r="AK299" s="35">
        <v>2.2778099892321709E-2</v>
      </c>
      <c r="AL299" s="35">
        <v>3.0816313518797947E-2</v>
      </c>
      <c r="AM299" s="35">
        <v>5.2456723203357224E-2</v>
      </c>
      <c r="AN299" s="35">
        <v>0</v>
      </c>
      <c r="AO299" s="35">
        <v>3.0617523781369768E-2</v>
      </c>
      <c r="AP299" s="35">
        <v>3.013801130695045E-2</v>
      </c>
      <c r="AQ299" s="35">
        <v>7.7488111413043459E-2</v>
      </c>
      <c r="AR299" s="35">
        <v>4.5767066435057568E-2</v>
      </c>
      <c r="AS299" s="35">
        <v>6.8236802382084752E-2</v>
      </c>
      <c r="AT299" s="35">
        <v>0</v>
      </c>
      <c r="AU299" s="35">
        <v>2.9792786036429389E-2</v>
      </c>
      <c r="AV299" s="35">
        <v>0</v>
      </c>
      <c r="AW299" s="35">
        <v>0.13498614073593213</v>
      </c>
      <c r="AX299" s="35">
        <v>3.0165912518853696E-2</v>
      </c>
      <c r="AY299" s="35">
        <v>8.9639894904950793E-2</v>
      </c>
      <c r="AZ299" s="35">
        <v>2.2931237557197802E-2</v>
      </c>
      <c r="BA299" s="35">
        <v>0</v>
      </c>
      <c r="BB299" s="35">
        <v>7.259226996028165E-3</v>
      </c>
      <c r="BC299" s="35">
        <v>0</v>
      </c>
      <c r="BD299" s="35">
        <v>0</v>
      </c>
      <c r="BE299" s="35">
        <v>5.2886460029243097E-2</v>
      </c>
      <c r="BF299" s="35">
        <v>0.14232179059242722</v>
      </c>
    </row>
    <row r="300" spans="1:58">
      <c r="A300" s="35" t="s">
        <v>14</v>
      </c>
      <c r="B300" s="35">
        <v>5.156567545979393E-2</v>
      </c>
      <c r="C300" s="35">
        <v>3.9054872095293895E-2</v>
      </c>
      <c r="D300" s="35">
        <v>1.2437166398922114E-2</v>
      </c>
      <c r="E300" s="35">
        <v>2.2483217883793878E-2</v>
      </c>
      <c r="F300" s="35">
        <v>3.6370060166470965E-2</v>
      </c>
      <c r="G300" s="35">
        <v>2.1912205098239712E-2</v>
      </c>
      <c r="H300" s="35">
        <v>6.3014575994545616E-2</v>
      </c>
      <c r="I300" s="35">
        <v>9.0604236529128732E-2</v>
      </c>
      <c r="J300" s="35">
        <v>7.2845338938955593E-3</v>
      </c>
      <c r="K300" s="35">
        <v>3.807250239239373E-2</v>
      </c>
      <c r="L300" s="35">
        <v>5.1034224175641046E-2</v>
      </c>
      <c r="M300" s="35">
        <v>4.0314244366342775E-2</v>
      </c>
      <c r="N300" s="35">
        <v>0</v>
      </c>
      <c r="O300" s="35">
        <v>9.2753862167760815E-3</v>
      </c>
      <c r="P300" s="35">
        <v>5.1846782388684969E-3</v>
      </c>
      <c r="Q300" s="35">
        <v>7.2468269250678093E-3</v>
      </c>
      <c r="R300" s="35">
        <v>4.0475325618805458E-2</v>
      </c>
      <c r="S300" s="35">
        <v>3.8249275995847223E-2</v>
      </c>
      <c r="T300" s="35">
        <v>0</v>
      </c>
      <c r="U300" s="35">
        <v>3.6525677551318581E-2</v>
      </c>
      <c r="V300" s="35">
        <v>3.6197410333843542E-2</v>
      </c>
      <c r="W300" s="35">
        <v>3.0825507079591453E-2</v>
      </c>
      <c r="X300" s="35">
        <v>7.2237185639247511E-2</v>
      </c>
      <c r="Y300" s="35">
        <v>7.3078810276968669E-3</v>
      </c>
      <c r="Z300" s="35">
        <v>0</v>
      </c>
      <c r="AA300" s="35">
        <v>5.160704332927357E-3</v>
      </c>
      <c r="AB300" s="35">
        <v>2.49379149824915E-2</v>
      </c>
      <c r="AC300" s="35">
        <v>1.9687487047705884E-2</v>
      </c>
      <c r="AD300" s="35">
        <v>6.1842918985776131E-2</v>
      </c>
      <c r="AE300" s="35">
        <v>0</v>
      </c>
      <c r="AF300" s="35">
        <v>1.8610421836228287E-2</v>
      </c>
      <c r="AG300" s="35">
        <v>1.5043572633592297E-2</v>
      </c>
      <c r="AH300" s="35">
        <v>1.7595793570290015E-2</v>
      </c>
      <c r="AI300" s="35">
        <v>2.6910099567368406E-2</v>
      </c>
      <c r="AJ300" s="35">
        <v>4.3279783188895644E-2</v>
      </c>
      <c r="AK300" s="35">
        <v>4.5556199784643418E-2</v>
      </c>
      <c r="AL300" s="35">
        <v>0</v>
      </c>
      <c r="AM300" s="35">
        <v>3.3942585602172323E-2</v>
      </c>
      <c r="AN300" s="35">
        <v>1.9744772831192577E-2</v>
      </c>
      <c r="AO300" s="35">
        <v>6.4402377609088124E-2</v>
      </c>
      <c r="AP300" s="35">
        <v>0</v>
      </c>
      <c r="AQ300" s="35">
        <v>0</v>
      </c>
      <c r="AR300" s="35">
        <v>1.9763051415138497E-2</v>
      </c>
      <c r="AS300" s="35">
        <v>1.1372800397014122E-2</v>
      </c>
      <c r="AT300" s="35">
        <v>1.2428535918468804E-2</v>
      </c>
      <c r="AU300" s="35">
        <v>0</v>
      </c>
      <c r="AV300" s="35">
        <v>8.1604826047434117E-2</v>
      </c>
      <c r="AW300" s="35">
        <v>6.9038713200820237E-2</v>
      </c>
      <c r="AX300" s="35">
        <v>7.2814271597233049E-3</v>
      </c>
      <c r="AY300" s="35">
        <v>0</v>
      </c>
      <c r="AZ300" s="35">
        <v>3.1269869396178825E-2</v>
      </c>
      <c r="BA300" s="35">
        <v>0</v>
      </c>
      <c r="BB300" s="35">
        <v>4.3555361976169001E-2</v>
      </c>
      <c r="BC300" s="35">
        <v>4.4093099429939227E-2</v>
      </c>
      <c r="BD300" s="35">
        <v>0</v>
      </c>
      <c r="BE300" s="35">
        <v>1.45178517727334E-2</v>
      </c>
      <c r="BF300" s="35">
        <v>2.5597444351155973E-2</v>
      </c>
    </row>
    <row r="301" spans="1:58">
      <c r="A301" s="35" t="s">
        <v>15</v>
      </c>
      <c r="B301" s="35">
        <v>1.2133100108186808E-2</v>
      </c>
      <c r="C301" s="35">
        <v>9.249838127832765E-3</v>
      </c>
      <c r="D301" s="35">
        <v>3.1092915997305284E-3</v>
      </c>
      <c r="E301" s="35">
        <v>5.3531471151890189E-3</v>
      </c>
      <c r="F301" s="35">
        <v>8.3131566094790769E-3</v>
      </c>
      <c r="G301" s="35">
        <v>5.2171916900570743E-3</v>
      </c>
      <c r="H301" s="35">
        <v>1.4462361703666209E-2</v>
      </c>
      <c r="I301" s="35">
        <v>2.0828560121638789E-2</v>
      </c>
      <c r="J301" s="35">
        <v>2.081295398255874E-3</v>
      </c>
      <c r="K301" s="35">
        <v>8.2318924091662107E-3</v>
      </c>
      <c r="L301" s="35">
        <v>1.1456662570041866E-2</v>
      </c>
      <c r="M301" s="35">
        <v>9.303287161463716E-3</v>
      </c>
      <c r="N301" s="35">
        <v>0</v>
      </c>
      <c r="O301" s="35">
        <v>2.0611969370613512E-3</v>
      </c>
      <c r="P301" s="35">
        <v>1.0369356477736994E-3</v>
      </c>
      <c r="Q301" s="35">
        <v>2.0705219785908027E-3</v>
      </c>
      <c r="R301" s="35">
        <v>9.3404597581858741E-3</v>
      </c>
      <c r="S301" s="35">
        <v>8.7426916561936501E-3</v>
      </c>
      <c r="T301" s="35">
        <v>0</v>
      </c>
      <c r="U301" s="35">
        <v>8.3487262974442453E-3</v>
      </c>
      <c r="V301" s="35">
        <v>8.2736937905928103E-3</v>
      </c>
      <c r="W301" s="35">
        <v>7.1926183185713399E-3</v>
      </c>
      <c r="X301" s="35">
        <v>1.6511356717542287E-2</v>
      </c>
      <c r="Y301" s="35">
        <v>2.0879660079133906E-3</v>
      </c>
      <c r="Z301" s="35">
        <v>0</v>
      </c>
      <c r="AA301" s="35">
        <v>1.0321408665854713E-3</v>
      </c>
      <c r="AB301" s="35">
        <v>5.1953989546857293E-3</v>
      </c>
      <c r="AC301" s="35">
        <v>4.1447341153065028E-3</v>
      </c>
      <c r="AD301" s="35">
        <v>1.443001443001443E-2</v>
      </c>
      <c r="AE301" s="35">
        <v>0</v>
      </c>
      <c r="AF301" s="35">
        <v>4.1356492969396195E-3</v>
      </c>
      <c r="AG301" s="35">
        <v>3.22362270719835E-3</v>
      </c>
      <c r="AH301" s="35">
        <v>4.1401867224211807E-3</v>
      </c>
      <c r="AI301" s="35">
        <v>6.2100229770850161E-3</v>
      </c>
      <c r="AJ301" s="35">
        <v>9.2742392547633511E-3</v>
      </c>
      <c r="AK301" s="35">
        <v>1.0353681769237141E-2</v>
      </c>
      <c r="AL301" s="35">
        <v>0</v>
      </c>
      <c r="AM301" s="35">
        <v>7.1999424004607964E-3</v>
      </c>
      <c r="AN301" s="35">
        <v>4.156794280251069E-3</v>
      </c>
      <c r="AO301" s="35">
        <v>1.4780873549626785E-2</v>
      </c>
      <c r="AP301" s="35">
        <v>0</v>
      </c>
      <c r="AQ301" s="35">
        <v>0</v>
      </c>
      <c r="AR301" s="35">
        <v>4.1606424031870514E-3</v>
      </c>
      <c r="AS301" s="35">
        <v>2.0677818903662042E-3</v>
      </c>
      <c r="AT301" s="35">
        <v>3.1071339796172009E-3</v>
      </c>
      <c r="AU301" s="35">
        <v>0</v>
      </c>
      <c r="AV301" s="35">
        <v>1.8593504669035619E-2</v>
      </c>
      <c r="AW301" s="35">
        <v>1.5456428328541843E-2</v>
      </c>
      <c r="AX301" s="35">
        <v>2.0804077599209441E-3</v>
      </c>
      <c r="AY301" s="35">
        <v>0</v>
      </c>
      <c r="AZ301" s="35">
        <v>7.2963028591083931E-3</v>
      </c>
      <c r="BA301" s="35">
        <v>0</v>
      </c>
      <c r="BB301" s="35">
        <v>9.3332918520362129E-3</v>
      </c>
      <c r="BC301" s="35">
        <v>9.4485213064155471E-3</v>
      </c>
      <c r="BD301" s="35">
        <v>0</v>
      </c>
      <c r="BE301" s="35">
        <v>3.1109682370142997E-3</v>
      </c>
      <c r="BF301" s="35">
        <v>6.1433866442774342E-3</v>
      </c>
    </row>
    <row r="302" spans="1:58">
      <c r="A302" s="35" t="s">
        <v>16</v>
      </c>
      <c r="B302" s="35">
        <v>5.4598950486840638E-2</v>
      </c>
      <c r="C302" s="35">
        <v>2.3638475215572621E-2</v>
      </c>
      <c r="D302" s="35">
        <v>3.834792973000984E-2</v>
      </c>
      <c r="E302" s="35">
        <v>3.6401400383285328E-2</v>
      </c>
      <c r="F302" s="35">
        <v>2.0782891523697691E-2</v>
      </c>
      <c r="G302" s="35">
        <v>3.2346588478353859E-2</v>
      </c>
      <c r="H302" s="35">
        <v>0</v>
      </c>
      <c r="I302" s="35">
        <v>5.936139634667055E-2</v>
      </c>
      <c r="J302" s="35">
        <v>0</v>
      </c>
      <c r="K302" s="35">
        <v>1.7492771369478199E-2</v>
      </c>
      <c r="L302" s="35">
        <v>1.7705751244610157E-2</v>
      </c>
      <c r="M302" s="35">
        <v>0</v>
      </c>
      <c r="N302" s="35">
        <v>0.10240277015328748</v>
      </c>
      <c r="O302" s="35">
        <v>3.8132143335634999E-2</v>
      </c>
      <c r="P302" s="35">
        <v>3.1108069433210986E-3</v>
      </c>
      <c r="Q302" s="35">
        <v>4.1410439571816053E-2</v>
      </c>
      <c r="R302" s="35">
        <v>4.7740127652950028E-2</v>
      </c>
      <c r="S302" s="35">
        <v>6.8848696792525005E-2</v>
      </c>
      <c r="T302" s="35">
        <v>2.923793413111125E-2</v>
      </c>
      <c r="U302" s="35">
        <v>0</v>
      </c>
      <c r="V302" s="35">
        <v>2.0684234476482023E-2</v>
      </c>
      <c r="W302" s="35">
        <v>9.2476521238774364E-3</v>
      </c>
      <c r="X302" s="35">
        <v>0</v>
      </c>
      <c r="Y302" s="35">
        <v>0</v>
      </c>
      <c r="Z302" s="35">
        <v>1.7600530086553195E-2</v>
      </c>
      <c r="AA302" s="35">
        <v>3.096422599756414E-3</v>
      </c>
      <c r="AB302" s="35">
        <v>3.2211473519051521E-2</v>
      </c>
      <c r="AC302" s="35">
        <v>6.2171011729597533E-3</v>
      </c>
      <c r="AD302" s="35">
        <v>4.7412904555761699E-2</v>
      </c>
      <c r="AE302" s="35">
        <v>2.0693008866954306E-2</v>
      </c>
      <c r="AF302" s="35">
        <v>3.5153019023986772E-2</v>
      </c>
      <c r="AG302" s="35">
        <v>1.1819949926393947E-2</v>
      </c>
      <c r="AH302" s="35">
        <v>7.038317428116006E-2</v>
      </c>
      <c r="AI302" s="35">
        <v>0</v>
      </c>
      <c r="AJ302" s="35">
        <v>4.121884113228156E-2</v>
      </c>
      <c r="AK302" s="35">
        <v>3.2096413484635135E-2</v>
      </c>
      <c r="AL302" s="35">
        <v>2.7628419016853333E-2</v>
      </c>
      <c r="AM302" s="35">
        <v>4.1142528002633121E-2</v>
      </c>
      <c r="AN302" s="35">
        <v>0</v>
      </c>
      <c r="AO302" s="35">
        <v>1.4780873549626785E-2</v>
      </c>
      <c r="AP302" s="35">
        <v>1.4549384768872631E-2</v>
      </c>
      <c r="AQ302" s="35">
        <v>0</v>
      </c>
      <c r="AR302" s="35">
        <v>1.7682730213544971E-2</v>
      </c>
      <c r="AS302" s="35">
        <v>1.447447323256343E-2</v>
      </c>
      <c r="AT302" s="35">
        <v>0</v>
      </c>
      <c r="AU302" s="35">
        <v>0</v>
      </c>
      <c r="AV302" s="35">
        <v>2.995620196677961E-2</v>
      </c>
      <c r="AW302" s="35">
        <v>0</v>
      </c>
      <c r="AX302" s="35">
        <v>4.1608155198418886E-2</v>
      </c>
      <c r="AY302" s="35">
        <v>0</v>
      </c>
      <c r="AZ302" s="35">
        <v>0</v>
      </c>
      <c r="BA302" s="35">
        <v>4.7983143313131735E-2</v>
      </c>
      <c r="BB302" s="35">
        <v>3.0073940412116688E-2</v>
      </c>
      <c r="BC302" s="35">
        <v>5.354162073635476E-2</v>
      </c>
      <c r="BD302" s="35">
        <v>6.2189699312803831E-3</v>
      </c>
      <c r="BE302" s="35">
        <v>1.45178517727334E-2</v>
      </c>
      <c r="BF302" s="35">
        <v>3.4812524317572126E-2</v>
      </c>
    </row>
    <row r="303" spans="1:58">
      <c r="A303" s="35" t="s">
        <v>17</v>
      </c>
      <c r="B303" s="35">
        <v>100</v>
      </c>
      <c r="C303" s="35">
        <v>100</v>
      </c>
      <c r="D303" s="35">
        <v>100</v>
      </c>
      <c r="E303" s="35">
        <v>100</v>
      </c>
      <c r="F303" s="35">
        <v>100</v>
      </c>
      <c r="G303" s="35">
        <v>100</v>
      </c>
      <c r="H303" s="35">
        <v>100</v>
      </c>
      <c r="I303" s="35">
        <v>100</v>
      </c>
      <c r="J303" s="35">
        <v>100</v>
      </c>
      <c r="K303" s="35">
        <v>100</v>
      </c>
      <c r="L303" s="35">
        <v>100</v>
      </c>
      <c r="M303" s="35">
        <v>100</v>
      </c>
      <c r="N303" s="35">
        <v>100</v>
      </c>
      <c r="O303" s="35">
        <v>100</v>
      </c>
      <c r="P303" s="35">
        <v>100</v>
      </c>
      <c r="Q303" s="35">
        <v>100</v>
      </c>
      <c r="R303" s="35">
        <v>100</v>
      </c>
      <c r="S303" s="35">
        <v>100</v>
      </c>
      <c r="T303" s="35">
        <v>100</v>
      </c>
      <c r="U303" s="35">
        <v>100</v>
      </c>
      <c r="V303" s="35">
        <v>100</v>
      </c>
      <c r="W303" s="35">
        <v>100</v>
      </c>
      <c r="X303" s="35">
        <v>100</v>
      </c>
      <c r="Y303" s="35">
        <v>100</v>
      </c>
      <c r="Z303" s="35">
        <v>100</v>
      </c>
      <c r="AA303" s="35">
        <v>100</v>
      </c>
      <c r="AB303" s="35">
        <v>100</v>
      </c>
      <c r="AC303" s="35">
        <v>100</v>
      </c>
      <c r="AD303" s="35">
        <v>100</v>
      </c>
      <c r="AE303" s="35">
        <v>100</v>
      </c>
      <c r="AF303" s="35">
        <v>100</v>
      </c>
      <c r="AG303" s="35">
        <v>100</v>
      </c>
      <c r="AH303" s="35">
        <v>100</v>
      </c>
      <c r="AI303" s="35">
        <v>100</v>
      </c>
      <c r="AJ303" s="35">
        <v>100</v>
      </c>
      <c r="AK303" s="35">
        <v>100</v>
      </c>
      <c r="AL303" s="35">
        <v>100</v>
      </c>
      <c r="AM303" s="35">
        <v>100</v>
      </c>
      <c r="AN303" s="35">
        <v>100</v>
      </c>
      <c r="AO303" s="35">
        <v>100</v>
      </c>
      <c r="AP303" s="35">
        <v>100</v>
      </c>
      <c r="AQ303" s="35">
        <v>100</v>
      </c>
      <c r="AR303" s="35">
        <v>100</v>
      </c>
      <c r="AS303" s="35">
        <v>100</v>
      </c>
      <c r="AT303" s="35">
        <v>100</v>
      </c>
      <c r="AU303" s="35">
        <v>100</v>
      </c>
      <c r="AV303" s="35">
        <v>100</v>
      </c>
      <c r="AW303" s="35">
        <v>100</v>
      </c>
      <c r="AX303" s="35">
        <v>100</v>
      </c>
      <c r="AY303" s="35">
        <v>100</v>
      </c>
      <c r="AZ303" s="35">
        <v>100</v>
      </c>
      <c r="BA303" s="35">
        <v>100</v>
      </c>
      <c r="BB303" s="35">
        <v>100</v>
      </c>
      <c r="BC303" s="35">
        <v>100</v>
      </c>
      <c r="BD303" s="35">
        <v>100</v>
      </c>
      <c r="BE303" s="35">
        <v>100</v>
      </c>
      <c r="BF303" s="35">
        <v>100</v>
      </c>
    </row>
    <row r="305" spans="1:59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</row>
    <row r="306" spans="1:59">
      <c r="A306" s="133" t="s">
        <v>207</v>
      </c>
      <c r="H306" s="132" t="s">
        <v>215</v>
      </c>
    </row>
    <row r="307" spans="1:59">
      <c r="A307" s="28"/>
      <c r="B307" s="28">
        <v>1</v>
      </c>
      <c r="C307" s="28">
        <v>2</v>
      </c>
      <c r="D307" s="28">
        <v>3</v>
      </c>
      <c r="E307" s="28">
        <v>4</v>
      </c>
      <c r="F307" s="28">
        <v>7</v>
      </c>
      <c r="G307" s="28">
        <v>8</v>
      </c>
      <c r="H307" s="28">
        <v>10</v>
      </c>
      <c r="I307" s="28">
        <v>11</v>
      </c>
      <c r="J307" s="28">
        <v>12</v>
      </c>
      <c r="K307" s="28">
        <v>13</v>
      </c>
      <c r="L307" s="28">
        <v>14</v>
      </c>
      <c r="M307" s="28">
        <v>15</v>
      </c>
      <c r="N307" s="28">
        <v>16</v>
      </c>
      <c r="O307" s="28">
        <v>20</v>
      </c>
      <c r="P307" s="28">
        <v>21</v>
      </c>
      <c r="Q307" s="28">
        <v>22</v>
      </c>
      <c r="R307" s="28">
        <v>23</v>
      </c>
      <c r="S307" s="28">
        <v>24</v>
      </c>
      <c r="T307" s="28">
        <v>26</v>
      </c>
      <c r="U307" s="28">
        <v>27</v>
      </c>
      <c r="V307" s="28">
        <v>28</v>
      </c>
      <c r="W307" s="28">
        <v>29</v>
      </c>
      <c r="X307" s="28">
        <v>30</v>
      </c>
      <c r="Y307" s="28">
        <v>31</v>
      </c>
      <c r="Z307" s="28">
        <v>32</v>
      </c>
      <c r="AA307" s="28">
        <v>33</v>
      </c>
      <c r="AB307" s="28">
        <v>34</v>
      </c>
      <c r="AC307" s="28">
        <v>35</v>
      </c>
      <c r="AD307" s="28">
        <v>37</v>
      </c>
      <c r="AE307" s="28">
        <v>38</v>
      </c>
      <c r="AF307" s="28">
        <v>39</v>
      </c>
      <c r="AG307" s="28">
        <v>40</v>
      </c>
      <c r="AH307" s="28">
        <v>41</v>
      </c>
      <c r="AI307" s="28">
        <v>42</v>
      </c>
      <c r="AJ307" s="28">
        <v>44</v>
      </c>
      <c r="AK307" s="28">
        <v>45</v>
      </c>
      <c r="AL307" s="28">
        <v>46</v>
      </c>
      <c r="AM307" s="28">
        <v>47</v>
      </c>
      <c r="AN307" s="28">
        <v>48</v>
      </c>
      <c r="AO307" s="28">
        <v>50</v>
      </c>
      <c r="AP307" s="28">
        <v>51</v>
      </c>
      <c r="AQ307" s="28">
        <v>53</v>
      </c>
      <c r="AR307" s="28">
        <v>54</v>
      </c>
      <c r="AS307" s="28">
        <v>55</v>
      </c>
      <c r="AT307" s="28">
        <v>56</v>
      </c>
      <c r="AU307" s="28">
        <v>57</v>
      </c>
      <c r="AV307" s="28">
        <v>58</v>
      </c>
      <c r="AW307" s="28">
        <v>59</v>
      </c>
      <c r="AX307" s="28">
        <v>60</v>
      </c>
      <c r="AY307" s="28">
        <v>61</v>
      </c>
    </row>
    <row r="308" spans="1:59">
      <c r="A308" s="29"/>
      <c r="B308" s="29" t="s">
        <v>0</v>
      </c>
      <c r="C308" s="29" t="s">
        <v>0</v>
      </c>
      <c r="D308" s="29" t="s">
        <v>0</v>
      </c>
      <c r="E308" s="29" t="s">
        <v>0</v>
      </c>
      <c r="F308" s="29" t="s">
        <v>0</v>
      </c>
      <c r="G308" s="29" t="s">
        <v>0</v>
      </c>
      <c r="H308" s="29" t="s">
        <v>0</v>
      </c>
      <c r="I308" s="29" t="s">
        <v>0</v>
      </c>
      <c r="J308" s="29" t="s">
        <v>0</v>
      </c>
      <c r="K308" s="29" t="s">
        <v>0</v>
      </c>
      <c r="L308" s="29" t="s">
        <v>0</v>
      </c>
      <c r="M308" s="29" t="s">
        <v>0</v>
      </c>
      <c r="N308" s="29" t="s">
        <v>0</v>
      </c>
      <c r="O308" s="29" t="s">
        <v>0</v>
      </c>
      <c r="P308" s="29" t="s">
        <v>0</v>
      </c>
      <c r="Q308" s="29" t="s">
        <v>0</v>
      </c>
      <c r="R308" s="29" t="s">
        <v>0</v>
      </c>
      <c r="S308" s="29" t="s">
        <v>0</v>
      </c>
      <c r="T308" s="29" t="s">
        <v>0</v>
      </c>
      <c r="U308" s="29" t="s">
        <v>0</v>
      </c>
      <c r="V308" s="29" t="s">
        <v>0</v>
      </c>
      <c r="W308" s="29" t="s">
        <v>0</v>
      </c>
      <c r="X308" s="29" t="s">
        <v>0</v>
      </c>
      <c r="Y308" s="29" t="s">
        <v>0</v>
      </c>
      <c r="Z308" s="29" t="s">
        <v>0</v>
      </c>
      <c r="AA308" s="29" t="s">
        <v>0</v>
      </c>
      <c r="AB308" s="29" t="s">
        <v>0</v>
      </c>
      <c r="AC308" s="29" t="s">
        <v>0</v>
      </c>
      <c r="AD308" s="29" t="s">
        <v>0</v>
      </c>
      <c r="AE308" s="29" t="s">
        <v>0</v>
      </c>
      <c r="AF308" s="29" t="s">
        <v>0</v>
      </c>
      <c r="AG308" s="29" t="s">
        <v>0</v>
      </c>
      <c r="AH308" s="29" t="s">
        <v>0</v>
      </c>
      <c r="AI308" s="29" t="s">
        <v>0</v>
      </c>
      <c r="AJ308" s="29" t="s">
        <v>0</v>
      </c>
      <c r="AK308" s="29" t="s">
        <v>0</v>
      </c>
      <c r="AL308" s="29" t="s">
        <v>0</v>
      </c>
      <c r="AM308" s="29" t="s">
        <v>0</v>
      </c>
      <c r="AN308" s="29" t="s">
        <v>0</v>
      </c>
      <c r="AO308" s="29" t="s">
        <v>0</v>
      </c>
      <c r="AP308" s="29" t="s">
        <v>0</v>
      </c>
      <c r="AQ308" s="29" t="s">
        <v>0</v>
      </c>
      <c r="AR308" s="29" t="s">
        <v>0</v>
      </c>
      <c r="AS308" s="29" t="s">
        <v>0</v>
      </c>
      <c r="AT308" s="29" t="s">
        <v>0</v>
      </c>
      <c r="AU308" s="29" t="s">
        <v>0</v>
      </c>
      <c r="AV308" s="29" t="s">
        <v>0</v>
      </c>
      <c r="AW308" s="29" t="s">
        <v>0</v>
      </c>
      <c r="AX308" s="29" t="s">
        <v>0</v>
      </c>
      <c r="AY308" s="29" t="s">
        <v>0</v>
      </c>
    </row>
    <row r="310" spans="1:59">
      <c r="A310" s="28" t="s">
        <v>1</v>
      </c>
      <c r="B310" s="30">
        <v>75.245999999999995</v>
      </c>
      <c r="C310" s="30">
        <v>73.501999999999995</v>
      </c>
      <c r="D310" s="30">
        <v>77.561000000000007</v>
      </c>
      <c r="E310" s="30">
        <v>77.867000000000004</v>
      </c>
      <c r="F310" s="30">
        <v>73.537000000000006</v>
      </c>
      <c r="G310" s="30">
        <v>74.819000000000003</v>
      </c>
      <c r="H310" s="30">
        <v>76.004000000000005</v>
      </c>
      <c r="I310" s="30">
        <v>69.715999999999994</v>
      </c>
      <c r="J310" s="30">
        <v>75.738</v>
      </c>
      <c r="K310" s="30">
        <v>74.474999999999994</v>
      </c>
      <c r="L310" s="30">
        <v>74.783000000000001</v>
      </c>
      <c r="M310" s="30">
        <v>75.207999999999998</v>
      </c>
      <c r="N310" s="30">
        <v>76.099000000000004</v>
      </c>
      <c r="O310" s="30">
        <v>77.545000000000002</v>
      </c>
      <c r="P310" s="30">
        <v>74.474999999999994</v>
      </c>
      <c r="Q310" s="30">
        <v>75.322000000000003</v>
      </c>
      <c r="R310" s="30">
        <v>75.313999999999993</v>
      </c>
      <c r="S310" s="30">
        <v>75.587000000000003</v>
      </c>
      <c r="T310" s="30">
        <v>75.94</v>
      </c>
      <c r="U310" s="30">
        <v>75.8</v>
      </c>
      <c r="V310" s="30">
        <v>77.022000000000006</v>
      </c>
      <c r="W310" s="30">
        <v>76.412999999999997</v>
      </c>
      <c r="X310" s="30">
        <v>72.421000000000006</v>
      </c>
      <c r="Y310" s="30">
        <v>72.968999999999994</v>
      </c>
      <c r="Z310" s="30">
        <v>75.293999999999997</v>
      </c>
      <c r="AA310" s="30">
        <v>74.86</v>
      </c>
      <c r="AB310" s="30">
        <v>72.995999999999995</v>
      </c>
      <c r="AC310" s="30">
        <v>77.492999999999995</v>
      </c>
      <c r="AD310" s="30">
        <v>73.831000000000003</v>
      </c>
      <c r="AE310" s="30">
        <v>74.495000000000005</v>
      </c>
      <c r="AF310" s="30">
        <v>74.971999999999994</v>
      </c>
      <c r="AG310" s="30">
        <v>77.087000000000003</v>
      </c>
      <c r="AH310" s="30">
        <v>75.328000000000003</v>
      </c>
      <c r="AI310" s="30">
        <v>77.728999999999999</v>
      </c>
      <c r="AJ310" s="30">
        <v>73.966999999999999</v>
      </c>
      <c r="AK310" s="30">
        <v>75.64</v>
      </c>
      <c r="AL310" s="30">
        <v>75.477000000000004</v>
      </c>
      <c r="AM310" s="30">
        <v>75.991</v>
      </c>
      <c r="AN310" s="30">
        <v>74.808999999999997</v>
      </c>
      <c r="AO310" s="30">
        <v>74.986999999999995</v>
      </c>
      <c r="AP310" s="30">
        <v>70.754999999999995</v>
      </c>
      <c r="AQ310" s="30">
        <v>77.396000000000001</v>
      </c>
      <c r="AR310" s="30">
        <v>75.081000000000003</v>
      </c>
      <c r="AS310" s="30">
        <v>77.521000000000001</v>
      </c>
      <c r="AT310" s="30">
        <v>75.066000000000003</v>
      </c>
      <c r="AU310" s="30">
        <v>74.947000000000003</v>
      </c>
      <c r="AV310" s="30">
        <v>75.072000000000003</v>
      </c>
      <c r="AW310" s="30">
        <v>76.373999999999995</v>
      </c>
      <c r="AX310" s="30">
        <v>73.703999999999994</v>
      </c>
      <c r="AY310" s="30">
        <v>73.316000000000003</v>
      </c>
    </row>
    <row r="311" spans="1:59">
      <c r="A311" s="28" t="s">
        <v>2</v>
      </c>
      <c r="B311" s="30">
        <v>0.32800000000000001</v>
      </c>
      <c r="C311" s="30">
        <v>0.32600000000000001</v>
      </c>
      <c r="D311" s="30">
        <v>0.28499999999999998</v>
      </c>
      <c r="E311" s="30">
        <v>0.28299999999999997</v>
      </c>
      <c r="F311" s="30">
        <v>0.30599999999999999</v>
      </c>
      <c r="G311" s="30">
        <v>0.29399999999999998</v>
      </c>
      <c r="H311" s="30">
        <v>0.33400000000000002</v>
      </c>
      <c r="I311" s="30">
        <v>0.33</v>
      </c>
      <c r="J311" s="30">
        <v>0.30099999999999999</v>
      </c>
      <c r="K311" s="30">
        <v>0.33</v>
      </c>
      <c r="L311" s="30">
        <v>0.29899999999999999</v>
      </c>
      <c r="M311" s="30">
        <v>0.30099999999999999</v>
      </c>
      <c r="N311" s="30">
        <v>0.35299999999999998</v>
      </c>
      <c r="O311" s="30">
        <v>0.36399999999999999</v>
      </c>
      <c r="P311" s="30">
        <v>0.31</v>
      </c>
      <c r="Q311" s="30">
        <v>0.35099999999999998</v>
      </c>
      <c r="R311" s="30">
        <v>0.29699999999999999</v>
      </c>
      <c r="S311" s="30">
        <v>0.32800000000000001</v>
      </c>
      <c r="T311" s="30">
        <v>0.33800000000000002</v>
      </c>
      <c r="U311" s="30">
        <v>0.35199999999999998</v>
      </c>
      <c r="V311" s="30">
        <v>0.317</v>
      </c>
      <c r="W311" s="30">
        <v>0.29199999999999998</v>
      </c>
      <c r="X311" s="30">
        <v>0.27900000000000003</v>
      </c>
      <c r="Y311" s="30">
        <v>0.27500000000000002</v>
      </c>
      <c r="Z311" s="30">
        <v>0.28899999999999998</v>
      </c>
      <c r="AA311" s="30">
        <v>0.26700000000000002</v>
      </c>
      <c r="AB311" s="30">
        <v>0.27300000000000002</v>
      </c>
      <c r="AC311" s="30">
        <v>0.33300000000000002</v>
      </c>
      <c r="AD311" s="30">
        <v>0.34200000000000003</v>
      </c>
      <c r="AE311" s="30">
        <v>0.28799999999999998</v>
      </c>
      <c r="AF311" s="30">
        <v>0.35699999999999998</v>
      </c>
      <c r="AG311" s="30">
        <v>0.41799999999999998</v>
      </c>
      <c r="AH311" s="30">
        <v>0.28999999999999998</v>
      </c>
      <c r="AI311" s="30">
        <v>0.33900000000000002</v>
      </c>
      <c r="AJ311" s="30">
        <v>0.29599999999999999</v>
      </c>
      <c r="AK311" s="30">
        <v>0.34499999999999997</v>
      </c>
      <c r="AL311" s="30">
        <v>0.33800000000000002</v>
      </c>
      <c r="AM311" s="30">
        <v>0.36099999999999999</v>
      </c>
      <c r="AN311" s="30">
        <v>0.32500000000000001</v>
      </c>
      <c r="AO311" s="30">
        <v>0.32700000000000001</v>
      </c>
      <c r="AP311" s="30">
        <v>4.2999999999999997E-2</v>
      </c>
      <c r="AQ311" s="30">
        <v>0.30499999999999999</v>
      </c>
      <c r="AR311" s="30">
        <v>0.314</v>
      </c>
      <c r="AS311" s="30">
        <v>0.36</v>
      </c>
      <c r="AT311" s="30">
        <v>0.34</v>
      </c>
      <c r="AU311" s="30">
        <v>0.33</v>
      </c>
      <c r="AV311" s="30">
        <v>0.29499999999999998</v>
      </c>
      <c r="AW311" s="30">
        <v>0.35599999999999998</v>
      </c>
      <c r="AX311" s="30">
        <v>0.38400000000000001</v>
      </c>
      <c r="AY311" s="30">
        <v>0.35199999999999998</v>
      </c>
    </row>
    <row r="312" spans="1:59">
      <c r="A312" s="28" t="s">
        <v>3</v>
      </c>
      <c r="B312" s="30">
        <v>11.81</v>
      </c>
      <c r="C312" s="30">
        <v>11.545999999999999</v>
      </c>
      <c r="D312" s="30">
        <v>11.954000000000001</v>
      </c>
      <c r="E312" s="30">
        <v>12.067</v>
      </c>
      <c r="F312" s="30">
        <v>11.452999999999999</v>
      </c>
      <c r="G312" s="30">
        <v>11.657</v>
      </c>
      <c r="H312" s="30">
        <v>11.718999999999999</v>
      </c>
      <c r="I312" s="30">
        <v>16.545999999999999</v>
      </c>
      <c r="J312" s="30">
        <v>11.997</v>
      </c>
      <c r="K312" s="30">
        <v>11.71</v>
      </c>
      <c r="L312" s="30">
        <v>11.613</v>
      </c>
      <c r="M312" s="30">
        <v>11.725</v>
      </c>
      <c r="N312" s="30">
        <v>11.98</v>
      </c>
      <c r="O312" s="30">
        <v>12.079000000000001</v>
      </c>
      <c r="P312" s="30">
        <v>11.762</v>
      </c>
      <c r="Q312" s="30">
        <v>12.016</v>
      </c>
      <c r="R312" s="30">
        <v>11.877000000000001</v>
      </c>
      <c r="S312" s="30">
        <v>11.775</v>
      </c>
      <c r="T312" s="30">
        <v>11.819000000000001</v>
      </c>
      <c r="U312" s="30">
        <v>11.874000000000001</v>
      </c>
      <c r="V312" s="30">
        <v>12.023</v>
      </c>
      <c r="W312" s="30">
        <v>11.856999999999999</v>
      </c>
      <c r="X312" s="30">
        <v>11.287000000000001</v>
      </c>
      <c r="Y312" s="30">
        <v>11.957000000000001</v>
      </c>
      <c r="Z312" s="30">
        <v>12.093999999999999</v>
      </c>
      <c r="AA312" s="30">
        <v>11.691000000000001</v>
      </c>
      <c r="AB312" s="30">
        <v>11.417</v>
      </c>
      <c r="AC312" s="30">
        <v>12.204000000000001</v>
      </c>
      <c r="AD312" s="30">
        <v>11.494</v>
      </c>
      <c r="AE312" s="30">
        <v>11.664</v>
      </c>
      <c r="AF312" s="30">
        <v>11.847</v>
      </c>
      <c r="AG312" s="30">
        <v>12.076000000000001</v>
      </c>
      <c r="AH312" s="30">
        <v>11.747</v>
      </c>
      <c r="AI312" s="30">
        <v>12.03</v>
      </c>
      <c r="AJ312" s="30">
        <v>11.599</v>
      </c>
      <c r="AK312" s="30">
        <v>11.776</v>
      </c>
      <c r="AL312" s="30">
        <v>11.725</v>
      </c>
      <c r="AM312" s="30">
        <v>11.898999999999999</v>
      </c>
      <c r="AN312" s="30">
        <v>11.776999999999999</v>
      </c>
      <c r="AO312" s="30">
        <v>11.773</v>
      </c>
      <c r="AP312" s="30">
        <v>15.754</v>
      </c>
      <c r="AQ312" s="30">
        <v>11.952999999999999</v>
      </c>
      <c r="AR312" s="30">
        <v>11.766999999999999</v>
      </c>
      <c r="AS312" s="30">
        <v>12.221</v>
      </c>
      <c r="AT312" s="30">
        <v>11.747</v>
      </c>
      <c r="AU312" s="30">
        <v>11.885999999999999</v>
      </c>
      <c r="AV312" s="30">
        <v>11.69</v>
      </c>
      <c r="AW312" s="30">
        <v>12.089</v>
      </c>
      <c r="AX312" s="30">
        <v>11.471</v>
      </c>
      <c r="AY312" s="30">
        <v>11.321</v>
      </c>
    </row>
    <row r="313" spans="1:59">
      <c r="A313" s="28" t="s">
        <v>4</v>
      </c>
      <c r="B313" s="30">
        <v>0</v>
      </c>
      <c r="C313" s="30">
        <v>0</v>
      </c>
      <c r="D313" s="30">
        <v>0</v>
      </c>
      <c r="E313" s="30">
        <v>0</v>
      </c>
      <c r="F313" s="30">
        <v>4.0000000000000001E-3</v>
      </c>
      <c r="G313" s="30">
        <v>3.9E-2</v>
      </c>
      <c r="H313" s="30">
        <v>1.7000000000000001E-2</v>
      </c>
      <c r="I313" s="30">
        <v>0</v>
      </c>
      <c r="J313" s="30">
        <v>0</v>
      </c>
      <c r="K313" s="30">
        <v>2.1000000000000001E-2</v>
      </c>
      <c r="L313" s="30">
        <v>0</v>
      </c>
      <c r="M313" s="30">
        <v>2.7E-2</v>
      </c>
      <c r="N313" s="30">
        <v>0</v>
      </c>
      <c r="O313" s="30">
        <v>0</v>
      </c>
      <c r="P313" s="30">
        <v>0</v>
      </c>
      <c r="Q313" s="30">
        <v>0</v>
      </c>
      <c r="R313" s="30">
        <v>0</v>
      </c>
      <c r="S313" s="30">
        <v>0</v>
      </c>
      <c r="T313" s="30">
        <v>0</v>
      </c>
      <c r="U313" s="30">
        <v>6.0000000000000001E-3</v>
      </c>
      <c r="V313" s="30">
        <v>0</v>
      </c>
      <c r="W313" s="30">
        <v>1.2999999999999999E-2</v>
      </c>
      <c r="X313" s="30">
        <v>0</v>
      </c>
      <c r="Y313" s="30">
        <v>0.03</v>
      </c>
      <c r="Z313" s="30">
        <v>0</v>
      </c>
      <c r="AA313" s="30">
        <v>0</v>
      </c>
      <c r="AB313" s="30">
        <v>0</v>
      </c>
      <c r="AC313" s="30">
        <v>3.1E-2</v>
      </c>
      <c r="AD313" s="30">
        <v>3.6999999999999998E-2</v>
      </c>
      <c r="AE313" s="30">
        <v>2.3E-2</v>
      </c>
      <c r="AF313" s="30">
        <v>0</v>
      </c>
      <c r="AG313" s="30">
        <v>0</v>
      </c>
      <c r="AH313" s="30">
        <v>0</v>
      </c>
      <c r="AI313" s="30">
        <v>0</v>
      </c>
      <c r="AJ313" s="30">
        <v>2.7E-2</v>
      </c>
      <c r="AK313" s="30">
        <v>0</v>
      </c>
      <c r="AL313" s="30">
        <v>0.01</v>
      </c>
      <c r="AM313" s="30">
        <v>0</v>
      </c>
      <c r="AN313" s="30">
        <v>0</v>
      </c>
      <c r="AO313" s="30">
        <v>3.1E-2</v>
      </c>
      <c r="AP313" s="30">
        <v>8.0000000000000002E-3</v>
      </c>
      <c r="AQ313" s="30">
        <v>2.1000000000000001E-2</v>
      </c>
      <c r="AR313" s="30">
        <v>1.2999999999999999E-2</v>
      </c>
      <c r="AS313" s="30">
        <v>3.3000000000000002E-2</v>
      </c>
      <c r="AT313" s="30">
        <v>0</v>
      </c>
      <c r="AU313" s="30">
        <v>4.7E-2</v>
      </c>
      <c r="AV313" s="30">
        <v>1.9E-2</v>
      </c>
      <c r="AW313" s="30">
        <v>0</v>
      </c>
      <c r="AX313" s="30">
        <v>0</v>
      </c>
      <c r="AY313" s="30">
        <v>0</v>
      </c>
    </row>
    <row r="314" spans="1:59">
      <c r="A314" s="28" t="s">
        <v>5</v>
      </c>
      <c r="B314" s="30">
        <v>1.4930000000000001</v>
      </c>
      <c r="C314" s="30">
        <v>3.2080000000000002</v>
      </c>
      <c r="D314" s="30">
        <v>1.6679999999999999</v>
      </c>
      <c r="E314" s="30">
        <v>1.8680000000000001</v>
      </c>
      <c r="F314" s="30">
        <v>2.9780000000000002</v>
      </c>
      <c r="G314" s="30">
        <v>1.413</v>
      </c>
      <c r="H314" s="30">
        <v>1.4319999999999999</v>
      </c>
      <c r="I314" s="30">
        <v>1.609</v>
      </c>
      <c r="J314" s="30">
        <v>0.81799999999999995</v>
      </c>
      <c r="K314" s="30">
        <v>1.97</v>
      </c>
      <c r="L314" s="30">
        <v>1.21</v>
      </c>
      <c r="M314" s="30">
        <v>1.6220000000000001</v>
      </c>
      <c r="N314" s="30">
        <v>1.004</v>
      </c>
      <c r="O314" s="30">
        <v>1.9950000000000001</v>
      </c>
      <c r="P314" s="30">
        <v>3.335</v>
      </c>
      <c r="Q314" s="30">
        <v>0.92200000000000004</v>
      </c>
      <c r="R314" s="30">
        <v>1.159</v>
      </c>
      <c r="S314" s="30">
        <v>2.1949999999999998</v>
      </c>
      <c r="T314" s="30">
        <v>1.488</v>
      </c>
      <c r="U314" s="30">
        <v>2.4849999999999999</v>
      </c>
      <c r="V314" s="30">
        <v>1.4630000000000001</v>
      </c>
      <c r="W314" s="30">
        <v>1.9790000000000001</v>
      </c>
      <c r="X314" s="30">
        <v>4.33</v>
      </c>
      <c r="Y314" s="30">
        <v>3.2879999999999998</v>
      </c>
      <c r="Z314" s="30">
        <v>1.103</v>
      </c>
      <c r="AA314" s="30">
        <v>1.29</v>
      </c>
      <c r="AB314" s="30">
        <v>3.746</v>
      </c>
      <c r="AC314" s="30">
        <v>1.8740000000000001</v>
      </c>
      <c r="AD314" s="30">
        <v>1.911</v>
      </c>
      <c r="AE314" s="30">
        <v>1.762</v>
      </c>
      <c r="AF314" s="30">
        <v>1.159</v>
      </c>
      <c r="AG314" s="30">
        <v>1.69</v>
      </c>
      <c r="AH314" s="30">
        <v>1.141</v>
      </c>
      <c r="AI314" s="30">
        <v>1.458</v>
      </c>
      <c r="AJ314" s="30">
        <v>2.1640000000000001</v>
      </c>
      <c r="AK314" s="30">
        <v>1.355</v>
      </c>
      <c r="AL314" s="30">
        <v>1.099</v>
      </c>
      <c r="AM314" s="30">
        <v>1.06</v>
      </c>
      <c r="AN314" s="30">
        <v>1.5780000000000001</v>
      </c>
      <c r="AO314" s="30">
        <v>1.7669999999999999</v>
      </c>
      <c r="AP314" s="30">
        <v>0.86599999999999999</v>
      </c>
      <c r="AQ314" s="30">
        <v>1.931</v>
      </c>
      <c r="AR314" s="30">
        <v>1.4530000000000001</v>
      </c>
      <c r="AS314" s="30">
        <v>1.79</v>
      </c>
      <c r="AT314" s="30">
        <v>1.9410000000000001</v>
      </c>
      <c r="AU314" s="30">
        <v>1.482</v>
      </c>
      <c r="AV314" s="30">
        <v>1.768</v>
      </c>
      <c r="AW314" s="30">
        <v>2.1669999999999998</v>
      </c>
      <c r="AX314" s="30">
        <v>2.4129999999999998</v>
      </c>
      <c r="AY314" s="30">
        <v>4.3460000000000001</v>
      </c>
    </row>
    <row r="315" spans="1:59">
      <c r="A315" s="28" t="s">
        <v>6</v>
      </c>
      <c r="B315" s="30">
        <v>2.9000000000000001E-2</v>
      </c>
      <c r="C315" s="30">
        <v>4.4999999999999998E-2</v>
      </c>
      <c r="D315" s="30">
        <v>0.02</v>
      </c>
      <c r="E315" s="30">
        <v>0.02</v>
      </c>
      <c r="F315" s="30">
        <v>2.9000000000000001E-2</v>
      </c>
      <c r="G315" s="30">
        <v>4.0000000000000001E-3</v>
      </c>
      <c r="H315" s="30">
        <v>3.6999999999999998E-2</v>
      </c>
      <c r="I315" s="30">
        <v>0.04</v>
      </c>
      <c r="J315" s="30">
        <v>1E-3</v>
      </c>
      <c r="K315" s="30">
        <v>5.3999999999999999E-2</v>
      </c>
      <c r="L315" s="30">
        <v>0.02</v>
      </c>
      <c r="M315" s="30">
        <v>5.2999999999999999E-2</v>
      </c>
      <c r="N315" s="30">
        <v>0</v>
      </c>
      <c r="O315" s="30">
        <v>9.5000000000000001E-2</v>
      </c>
      <c r="P315" s="30">
        <v>4.4999999999999998E-2</v>
      </c>
      <c r="Q315" s="30">
        <v>6.7000000000000004E-2</v>
      </c>
      <c r="R315" s="30">
        <v>0</v>
      </c>
      <c r="S315" s="30">
        <v>4.7E-2</v>
      </c>
      <c r="T315" s="30">
        <v>2.1999999999999999E-2</v>
      </c>
      <c r="U315" s="30">
        <v>4.2999999999999997E-2</v>
      </c>
      <c r="V315" s="30">
        <v>4.7E-2</v>
      </c>
      <c r="W315" s="30">
        <v>2.3E-2</v>
      </c>
      <c r="X315" s="30">
        <v>0.13</v>
      </c>
      <c r="Y315" s="30">
        <v>6.0000000000000001E-3</v>
      </c>
      <c r="Z315" s="30">
        <v>4.3999999999999997E-2</v>
      </c>
      <c r="AA315" s="30">
        <v>0.06</v>
      </c>
      <c r="AB315" s="30">
        <v>9.2999999999999999E-2</v>
      </c>
      <c r="AC315" s="30">
        <v>4.3999999999999997E-2</v>
      </c>
      <c r="AD315" s="30">
        <v>1E-3</v>
      </c>
      <c r="AE315" s="30">
        <v>7.0000000000000001E-3</v>
      </c>
      <c r="AF315" s="30">
        <v>2.9000000000000001E-2</v>
      </c>
      <c r="AG315" s="30">
        <v>2.5000000000000001E-2</v>
      </c>
      <c r="AH315" s="30">
        <v>1.2999999999999999E-2</v>
      </c>
      <c r="AI315" s="30">
        <v>3.1E-2</v>
      </c>
      <c r="AJ315" s="30">
        <v>6.4000000000000001E-2</v>
      </c>
      <c r="AK315" s="30">
        <v>0</v>
      </c>
      <c r="AL315" s="30">
        <v>0</v>
      </c>
      <c r="AM315" s="30">
        <v>0.02</v>
      </c>
      <c r="AN315" s="30">
        <v>6.3E-2</v>
      </c>
      <c r="AO315" s="30">
        <v>1.2E-2</v>
      </c>
      <c r="AP315" s="30">
        <v>7.0000000000000001E-3</v>
      </c>
      <c r="AQ315" s="30">
        <v>4.0000000000000001E-3</v>
      </c>
      <c r="AR315" s="30">
        <v>2.1999999999999999E-2</v>
      </c>
      <c r="AS315" s="30">
        <v>5.0999999999999997E-2</v>
      </c>
      <c r="AT315" s="30">
        <v>6.4000000000000001E-2</v>
      </c>
      <c r="AU315" s="30">
        <v>1.7000000000000001E-2</v>
      </c>
      <c r="AV315" s="30">
        <v>5.3999999999999999E-2</v>
      </c>
      <c r="AW315" s="30">
        <v>3.7999999999999999E-2</v>
      </c>
      <c r="AX315" s="30">
        <v>4.8000000000000001E-2</v>
      </c>
      <c r="AY315" s="30">
        <v>4.2999999999999997E-2</v>
      </c>
    </row>
    <row r="316" spans="1:59">
      <c r="A316" s="28" t="s">
        <v>7</v>
      </c>
      <c r="B316" s="30">
        <v>1.7000000000000001E-2</v>
      </c>
      <c r="C316" s="30">
        <v>8.9999999999999993E-3</v>
      </c>
      <c r="D316" s="30">
        <v>7.0000000000000001E-3</v>
      </c>
      <c r="E316" s="30">
        <v>5.5E-2</v>
      </c>
      <c r="F316" s="30">
        <v>0.105</v>
      </c>
      <c r="G316" s="30">
        <v>2.9000000000000001E-2</v>
      </c>
      <c r="H316" s="30">
        <v>8.9999999999999993E-3</v>
      </c>
      <c r="I316" s="30">
        <v>0.02</v>
      </c>
      <c r="J316" s="30">
        <v>0</v>
      </c>
      <c r="K316" s="30">
        <v>4.8000000000000001E-2</v>
      </c>
      <c r="L316" s="30">
        <v>8.0000000000000002E-3</v>
      </c>
      <c r="M316" s="30">
        <v>0</v>
      </c>
      <c r="N316" s="30">
        <v>0</v>
      </c>
      <c r="O316" s="30">
        <v>4.2000000000000003E-2</v>
      </c>
      <c r="P316" s="30">
        <v>0.16500000000000001</v>
      </c>
      <c r="Q316" s="30">
        <v>4.0000000000000001E-3</v>
      </c>
      <c r="R316" s="30">
        <v>0</v>
      </c>
      <c r="S316" s="30">
        <v>6.8000000000000005E-2</v>
      </c>
      <c r="T316" s="30">
        <v>5.0000000000000001E-3</v>
      </c>
      <c r="U316" s="30">
        <v>6.3E-2</v>
      </c>
      <c r="V316" s="30">
        <v>1.6E-2</v>
      </c>
      <c r="W316" s="30">
        <v>5.8000000000000003E-2</v>
      </c>
      <c r="X316" s="30">
        <v>0.17699999999999999</v>
      </c>
      <c r="Y316" s="30">
        <v>4.8000000000000001E-2</v>
      </c>
      <c r="Z316" s="30">
        <v>0</v>
      </c>
      <c r="AA316" s="30">
        <v>3.3000000000000002E-2</v>
      </c>
      <c r="AB316" s="30">
        <v>0.151</v>
      </c>
      <c r="AC316" s="30">
        <v>3.4000000000000002E-2</v>
      </c>
      <c r="AD316" s="30">
        <v>7.1999999999999995E-2</v>
      </c>
      <c r="AE316" s="30">
        <v>2.1000000000000001E-2</v>
      </c>
      <c r="AF316" s="30">
        <v>3.0000000000000001E-3</v>
      </c>
      <c r="AG316" s="30">
        <v>3.4000000000000002E-2</v>
      </c>
      <c r="AH316" s="30">
        <v>4.0000000000000001E-3</v>
      </c>
      <c r="AI316" s="30">
        <v>1.4999999999999999E-2</v>
      </c>
      <c r="AJ316" s="30">
        <v>0.11700000000000001</v>
      </c>
      <c r="AK316" s="30">
        <v>0</v>
      </c>
      <c r="AL316" s="30">
        <v>2E-3</v>
      </c>
      <c r="AM316" s="30">
        <v>0</v>
      </c>
      <c r="AN316" s="30">
        <v>1.4999999999999999E-2</v>
      </c>
      <c r="AO316" s="30">
        <v>4.2999999999999997E-2</v>
      </c>
      <c r="AP316" s="30">
        <v>2.3E-2</v>
      </c>
      <c r="AQ316" s="30">
        <v>2.8000000000000001E-2</v>
      </c>
      <c r="AR316" s="30">
        <v>3.5999999999999997E-2</v>
      </c>
      <c r="AS316" s="30">
        <v>0</v>
      </c>
      <c r="AT316" s="30">
        <v>0.02</v>
      </c>
      <c r="AU316" s="30">
        <v>2E-3</v>
      </c>
      <c r="AV316" s="30">
        <v>3.1E-2</v>
      </c>
      <c r="AW316" s="30">
        <v>6.8000000000000005E-2</v>
      </c>
      <c r="AX316" s="30">
        <v>5.8000000000000003E-2</v>
      </c>
      <c r="AY316" s="30">
        <v>6.4000000000000001E-2</v>
      </c>
    </row>
    <row r="317" spans="1:59">
      <c r="A317" s="28" t="s">
        <v>8</v>
      </c>
      <c r="B317" s="30">
        <v>0.46400000000000002</v>
      </c>
      <c r="C317" s="30">
        <v>0.32500000000000001</v>
      </c>
      <c r="D317" s="30">
        <v>1.006</v>
      </c>
      <c r="E317" s="30">
        <v>1.389</v>
      </c>
      <c r="F317" s="30">
        <v>0.754</v>
      </c>
      <c r="G317" s="30">
        <v>0.58699999999999997</v>
      </c>
      <c r="H317" s="30">
        <v>0.43099999999999999</v>
      </c>
      <c r="I317" s="30">
        <v>1.974</v>
      </c>
      <c r="J317" s="30">
        <v>0.23200000000000001</v>
      </c>
      <c r="K317" s="30">
        <v>0.41</v>
      </c>
      <c r="L317" s="30">
        <v>0.32500000000000001</v>
      </c>
      <c r="M317" s="30">
        <v>0.58099999999999996</v>
      </c>
      <c r="N317" s="30">
        <v>0.309</v>
      </c>
      <c r="O317" s="30">
        <v>1.2390000000000001</v>
      </c>
      <c r="P317" s="30">
        <v>1.4350000000000001</v>
      </c>
      <c r="Q317" s="30">
        <v>0.41199999999999998</v>
      </c>
      <c r="R317" s="30">
        <v>0.40100000000000002</v>
      </c>
      <c r="S317" s="30">
        <v>0.72799999999999998</v>
      </c>
      <c r="T317" s="30">
        <v>0.621</v>
      </c>
      <c r="U317" s="30">
        <v>0.92700000000000005</v>
      </c>
      <c r="V317" s="30">
        <v>0.83499999999999996</v>
      </c>
      <c r="W317" s="30">
        <v>0.97</v>
      </c>
      <c r="X317" s="30">
        <v>1.3220000000000001</v>
      </c>
      <c r="Y317" s="30">
        <v>0.66200000000000003</v>
      </c>
      <c r="Z317" s="30">
        <v>0.57099999999999995</v>
      </c>
      <c r="AA317" s="30">
        <v>0.74199999999999999</v>
      </c>
      <c r="AB317" s="30">
        <v>1.218</v>
      </c>
      <c r="AC317" s="30">
        <v>1.4</v>
      </c>
      <c r="AD317" s="30">
        <v>0.47499999999999998</v>
      </c>
      <c r="AE317" s="30">
        <v>0.46300000000000002</v>
      </c>
      <c r="AF317" s="30">
        <v>0.30099999999999999</v>
      </c>
      <c r="AG317" s="30">
        <v>1.0620000000000001</v>
      </c>
      <c r="AH317" s="30">
        <v>0.42499999999999999</v>
      </c>
      <c r="AI317" s="30">
        <v>0.96</v>
      </c>
      <c r="AJ317" s="30">
        <v>1.36</v>
      </c>
      <c r="AK317" s="30">
        <v>0.34399999999999997</v>
      </c>
      <c r="AL317" s="30">
        <v>0.28499999999999998</v>
      </c>
      <c r="AM317" s="30">
        <v>0.33600000000000002</v>
      </c>
      <c r="AN317" s="30">
        <v>0.46600000000000003</v>
      </c>
      <c r="AO317" s="30">
        <v>0.56000000000000005</v>
      </c>
      <c r="AP317" s="30">
        <v>2.5209999999999999</v>
      </c>
      <c r="AQ317" s="30">
        <v>1.0489999999999999</v>
      </c>
      <c r="AR317" s="30">
        <v>0.33900000000000002</v>
      </c>
      <c r="AS317" s="30">
        <v>1.2509999999999999</v>
      </c>
      <c r="AT317" s="30">
        <v>0.376</v>
      </c>
      <c r="AU317" s="30">
        <v>0.371</v>
      </c>
      <c r="AV317" s="30">
        <v>0.47899999999999998</v>
      </c>
      <c r="AW317" s="30">
        <v>1.0669999999999999</v>
      </c>
      <c r="AX317" s="30">
        <v>1.208</v>
      </c>
      <c r="AY317" s="30">
        <v>0.76500000000000001</v>
      </c>
      <c r="BG317" s="28"/>
    </row>
    <row r="318" spans="1:59">
      <c r="A318" s="28" t="s">
        <v>9</v>
      </c>
      <c r="B318" s="30">
        <v>2.863</v>
      </c>
      <c r="C318" s="30">
        <v>2.94</v>
      </c>
      <c r="D318" s="30">
        <v>2.2570000000000001</v>
      </c>
      <c r="E318" s="30">
        <v>2.0840000000000001</v>
      </c>
      <c r="F318" s="30">
        <v>3.0840000000000001</v>
      </c>
      <c r="G318" s="30">
        <v>3.8420000000000001</v>
      </c>
      <c r="H318" s="30">
        <v>2.109</v>
      </c>
      <c r="I318" s="30">
        <v>6.0880000000000001</v>
      </c>
      <c r="J318" s="30">
        <v>2.944</v>
      </c>
      <c r="K318" s="30">
        <v>3.0880000000000001</v>
      </c>
      <c r="L318" s="30">
        <v>2.601</v>
      </c>
      <c r="M318" s="30">
        <v>2.3410000000000002</v>
      </c>
      <c r="N318" s="30">
        <v>2.6070000000000002</v>
      </c>
      <c r="O318" s="30">
        <v>5.077</v>
      </c>
      <c r="P318" s="30">
        <v>4.0439999999999996</v>
      </c>
      <c r="Q318" s="30">
        <v>2.6920000000000002</v>
      </c>
      <c r="R318" s="30">
        <v>2.4750000000000001</v>
      </c>
      <c r="S318" s="30">
        <v>3.1659999999999999</v>
      </c>
      <c r="T318" s="30">
        <v>2.6240000000000001</v>
      </c>
      <c r="U318" s="30">
        <v>4.7619999999999996</v>
      </c>
      <c r="V318" s="30">
        <v>3.714</v>
      </c>
      <c r="W318" s="30">
        <v>2.62</v>
      </c>
      <c r="X318" s="30">
        <v>2.7869999999999999</v>
      </c>
      <c r="Y318" s="30">
        <v>2.7850000000000001</v>
      </c>
      <c r="Z318" s="30">
        <v>3.0739999999999998</v>
      </c>
      <c r="AA318" s="30">
        <v>2.8140000000000001</v>
      </c>
      <c r="AB318" s="30">
        <v>3.0070000000000001</v>
      </c>
      <c r="AC318" s="30">
        <v>2.5249999999999999</v>
      </c>
      <c r="AD318" s="30">
        <v>2.5059999999999998</v>
      </c>
      <c r="AE318" s="30">
        <v>2.6469999999999998</v>
      </c>
      <c r="AF318" s="30">
        <v>2.536</v>
      </c>
      <c r="AG318" s="30">
        <v>3.1240000000000001</v>
      </c>
      <c r="AH318" s="30">
        <v>2.343</v>
      </c>
      <c r="AI318" s="30">
        <v>3.0960000000000001</v>
      </c>
      <c r="AJ318" s="30">
        <v>3.1560000000000001</v>
      </c>
      <c r="AK318" s="30">
        <v>3.0059999999999998</v>
      </c>
      <c r="AL318" s="30">
        <v>2.964</v>
      </c>
      <c r="AM318" s="30">
        <v>2.9529999999999998</v>
      </c>
      <c r="AN318" s="30">
        <v>2.653</v>
      </c>
      <c r="AO318" s="30">
        <v>3.052</v>
      </c>
      <c r="AP318" s="30">
        <v>2.4689999999999999</v>
      </c>
      <c r="AQ318" s="30">
        <v>2.7839999999999998</v>
      </c>
      <c r="AR318" s="30">
        <v>1.845</v>
      </c>
      <c r="AS318" s="30">
        <v>2.802</v>
      </c>
      <c r="AT318" s="30">
        <v>2.3780000000000001</v>
      </c>
      <c r="AU318" s="30">
        <v>2.69</v>
      </c>
      <c r="AV318" s="30">
        <v>2.2250000000000001</v>
      </c>
      <c r="AW318" s="30">
        <v>2.5310000000000001</v>
      </c>
      <c r="AX318" s="30">
        <v>3.0169999999999999</v>
      </c>
      <c r="AY318" s="30">
        <v>5.2050000000000001</v>
      </c>
      <c r="BG318" s="28"/>
    </row>
    <row r="319" spans="1:59">
      <c r="A319" s="28" t="s">
        <v>10</v>
      </c>
      <c r="B319" s="30">
        <v>5.0670000000000002</v>
      </c>
      <c r="C319" s="30">
        <v>6.37</v>
      </c>
      <c r="D319" s="30">
        <v>2.3159999999999998</v>
      </c>
      <c r="E319" s="30">
        <v>0.70499999999999996</v>
      </c>
      <c r="F319" s="30">
        <v>5.141</v>
      </c>
      <c r="G319" s="30">
        <v>5.5090000000000003</v>
      </c>
      <c r="H319" s="30">
        <v>5.8209999999999997</v>
      </c>
      <c r="I319" s="30">
        <v>1.5169999999999999</v>
      </c>
      <c r="J319" s="30">
        <v>5.7279999999999998</v>
      </c>
      <c r="K319" s="30">
        <v>5.8330000000000002</v>
      </c>
      <c r="L319" s="30">
        <v>6.4450000000000003</v>
      </c>
      <c r="M319" s="30">
        <v>4.9290000000000003</v>
      </c>
      <c r="N319" s="30">
        <v>5.6029999999999998</v>
      </c>
      <c r="O319" s="30">
        <v>1.6439999999999999</v>
      </c>
      <c r="P319" s="30">
        <v>2.3479999999999999</v>
      </c>
      <c r="Q319" s="30">
        <v>5.633</v>
      </c>
      <c r="R319" s="30">
        <v>5.4989999999999997</v>
      </c>
      <c r="S319" s="30">
        <v>4.3719999999999999</v>
      </c>
      <c r="T319" s="30">
        <v>4.9850000000000003</v>
      </c>
      <c r="U319" s="30">
        <v>3.681</v>
      </c>
      <c r="V319" s="30">
        <v>3.145</v>
      </c>
      <c r="W319" s="30">
        <v>2.0409999999999999</v>
      </c>
      <c r="X319" s="30">
        <v>5.4560000000000004</v>
      </c>
      <c r="Y319" s="30">
        <v>5.4210000000000003</v>
      </c>
      <c r="Z319" s="30">
        <v>5.5629999999999997</v>
      </c>
      <c r="AA319" s="30">
        <v>6.1180000000000003</v>
      </c>
      <c r="AB319" s="30">
        <v>4.2510000000000003</v>
      </c>
      <c r="AC319" s="30">
        <v>0.80600000000000005</v>
      </c>
      <c r="AD319" s="30">
        <v>5.7949999999999999</v>
      </c>
      <c r="AE319" s="30">
        <v>6.3650000000000002</v>
      </c>
      <c r="AF319" s="30">
        <v>6.41</v>
      </c>
      <c r="AG319" s="30">
        <v>2.3530000000000002</v>
      </c>
      <c r="AH319" s="30">
        <v>6.61</v>
      </c>
      <c r="AI319" s="30">
        <v>2.3839999999999999</v>
      </c>
      <c r="AJ319" s="30">
        <v>5.0090000000000003</v>
      </c>
      <c r="AK319" s="30">
        <v>6.1740000000000004</v>
      </c>
      <c r="AL319" s="30">
        <v>6.5869999999999997</v>
      </c>
      <c r="AM319" s="30">
        <v>5.8949999999999996</v>
      </c>
      <c r="AN319" s="30">
        <v>5.67</v>
      </c>
      <c r="AO319" s="30">
        <v>5.4660000000000002</v>
      </c>
      <c r="AP319" s="30">
        <v>1.016</v>
      </c>
      <c r="AQ319" s="30">
        <v>1.954</v>
      </c>
      <c r="AR319" s="30">
        <v>6.359</v>
      </c>
      <c r="AS319" s="30">
        <v>1.3</v>
      </c>
      <c r="AT319" s="30">
        <v>5.9779999999999998</v>
      </c>
      <c r="AU319" s="30">
        <v>5.3540000000000001</v>
      </c>
      <c r="AV319" s="30">
        <v>5.7140000000000004</v>
      </c>
      <c r="AW319" s="30">
        <v>2.99</v>
      </c>
      <c r="AX319" s="30">
        <v>5.2359999999999998</v>
      </c>
      <c r="AY319" s="30">
        <v>5.0270000000000001</v>
      </c>
      <c r="BG319" s="28"/>
    </row>
    <row r="320" spans="1:59">
      <c r="A320" s="28" t="s">
        <v>11</v>
      </c>
      <c r="B320" s="30">
        <v>0</v>
      </c>
      <c r="C320" s="30">
        <v>0</v>
      </c>
      <c r="D320" s="30">
        <v>0</v>
      </c>
      <c r="E320" s="30">
        <v>1.2999999999999999E-2</v>
      </c>
      <c r="F320" s="30">
        <v>0</v>
      </c>
      <c r="G320" s="30">
        <v>1E-3</v>
      </c>
      <c r="H320" s="30">
        <v>1E-3</v>
      </c>
      <c r="I320" s="30">
        <v>2.7E-2</v>
      </c>
      <c r="J320" s="30">
        <v>0</v>
      </c>
      <c r="K320" s="30">
        <v>0</v>
      </c>
      <c r="L320" s="30">
        <v>0</v>
      </c>
      <c r="M320" s="30">
        <v>0</v>
      </c>
      <c r="N320" s="30">
        <v>2E-3</v>
      </c>
      <c r="O320" s="30">
        <v>0</v>
      </c>
      <c r="P320" s="30">
        <v>1.7000000000000001E-2</v>
      </c>
      <c r="Q320" s="30">
        <v>7.0000000000000001E-3</v>
      </c>
      <c r="R320" s="30">
        <v>0</v>
      </c>
      <c r="S320" s="30">
        <v>4.0000000000000001E-3</v>
      </c>
      <c r="T320" s="30">
        <v>1.6E-2</v>
      </c>
      <c r="U320" s="30">
        <v>0</v>
      </c>
      <c r="V320" s="30">
        <v>0</v>
      </c>
      <c r="W320" s="30">
        <v>0</v>
      </c>
      <c r="X320" s="30">
        <v>0</v>
      </c>
      <c r="Y320" s="30">
        <v>4.5999999999999999E-2</v>
      </c>
      <c r="Z320" s="30">
        <v>1.0999999999999999E-2</v>
      </c>
      <c r="AA320" s="30">
        <v>0</v>
      </c>
      <c r="AB320" s="30">
        <v>0</v>
      </c>
      <c r="AC320" s="30">
        <v>0</v>
      </c>
      <c r="AD320" s="30">
        <v>0</v>
      </c>
      <c r="AE320" s="30">
        <v>0</v>
      </c>
      <c r="AF320" s="30">
        <v>0</v>
      </c>
      <c r="AG320" s="30">
        <v>0.01</v>
      </c>
      <c r="AH320" s="30">
        <v>1.2999999999999999E-2</v>
      </c>
      <c r="AI320" s="30">
        <v>0</v>
      </c>
      <c r="AJ320" s="30">
        <v>0</v>
      </c>
      <c r="AK320" s="30">
        <v>2.1000000000000001E-2</v>
      </c>
      <c r="AL320" s="30">
        <v>0</v>
      </c>
      <c r="AM320" s="30">
        <v>1.0999999999999999E-2</v>
      </c>
      <c r="AN320" s="30">
        <v>0</v>
      </c>
      <c r="AO320" s="30">
        <v>1.7999999999999999E-2</v>
      </c>
      <c r="AP320" s="30">
        <v>0</v>
      </c>
      <c r="AQ320" s="30">
        <v>6.0999999999999999E-2</v>
      </c>
      <c r="AR320" s="30">
        <v>0</v>
      </c>
      <c r="AS320" s="30">
        <v>0</v>
      </c>
      <c r="AT320" s="30">
        <v>0</v>
      </c>
      <c r="AU320" s="30">
        <v>0</v>
      </c>
      <c r="AV320" s="30">
        <v>1.6E-2</v>
      </c>
      <c r="AW320" s="30">
        <v>2.7E-2</v>
      </c>
      <c r="AX320" s="30">
        <v>0</v>
      </c>
      <c r="AY320" s="30">
        <v>0</v>
      </c>
      <c r="BG320" s="28"/>
    </row>
    <row r="321" spans="1:59">
      <c r="A321" s="28" t="s">
        <v>12</v>
      </c>
      <c r="B321" s="30">
        <v>1.7000000000000001E-2</v>
      </c>
      <c r="C321" s="30">
        <v>0.188</v>
      </c>
      <c r="D321" s="30">
        <v>6.9000000000000006E-2</v>
      </c>
      <c r="E321" s="30">
        <v>0.188</v>
      </c>
      <c r="F321" s="30">
        <v>0</v>
      </c>
      <c r="G321" s="30">
        <v>0.13700000000000001</v>
      </c>
      <c r="H321" s="30">
        <v>0.20599999999999999</v>
      </c>
      <c r="I321" s="30">
        <v>0.33600000000000002</v>
      </c>
      <c r="J321" s="30">
        <v>0.155</v>
      </c>
      <c r="K321" s="30">
        <v>3.4000000000000002E-2</v>
      </c>
      <c r="L321" s="30">
        <v>3.5000000000000003E-2</v>
      </c>
      <c r="M321" s="30">
        <v>0</v>
      </c>
      <c r="N321" s="30">
        <v>0.154</v>
      </c>
      <c r="O321" s="30">
        <v>0.23699999999999999</v>
      </c>
      <c r="P321" s="30">
        <v>0.10199999999999999</v>
      </c>
      <c r="Q321" s="30">
        <v>0.13800000000000001</v>
      </c>
      <c r="R321" s="30">
        <v>0</v>
      </c>
      <c r="S321" s="30">
        <v>0.11899999999999999</v>
      </c>
      <c r="T321" s="30">
        <v>0.223</v>
      </c>
      <c r="U321" s="30">
        <v>8.5000000000000006E-2</v>
      </c>
      <c r="V321" s="30">
        <v>0</v>
      </c>
      <c r="W321" s="30">
        <v>0</v>
      </c>
      <c r="X321" s="30">
        <v>0.11899999999999999</v>
      </c>
      <c r="Y321" s="30">
        <v>0</v>
      </c>
      <c r="Z321" s="30">
        <v>0.20499999999999999</v>
      </c>
      <c r="AA321" s="30">
        <v>0.20599999999999999</v>
      </c>
      <c r="AB321" s="30">
        <v>0</v>
      </c>
      <c r="AC321" s="30">
        <v>6.9000000000000006E-2</v>
      </c>
      <c r="AD321" s="30">
        <v>0.24199999999999999</v>
      </c>
      <c r="AE321" s="30">
        <v>0</v>
      </c>
      <c r="AF321" s="30">
        <v>0.27500000000000002</v>
      </c>
      <c r="AG321" s="30">
        <v>0</v>
      </c>
      <c r="AH321" s="30">
        <v>3.4000000000000002E-2</v>
      </c>
      <c r="AI321" s="30">
        <v>0.27500000000000002</v>
      </c>
      <c r="AJ321" s="30">
        <v>0.10299999999999999</v>
      </c>
      <c r="AK321" s="30">
        <v>6.8000000000000005E-2</v>
      </c>
      <c r="AL321" s="30">
        <v>0</v>
      </c>
      <c r="AM321" s="30">
        <v>0.223</v>
      </c>
      <c r="AN321" s="30">
        <v>0.155</v>
      </c>
      <c r="AO321" s="30">
        <v>0.10299999999999999</v>
      </c>
      <c r="AP321" s="30">
        <v>0.29299999999999998</v>
      </c>
      <c r="AQ321" s="30">
        <v>0</v>
      </c>
      <c r="AR321" s="30">
        <v>0</v>
      </c>
      <c r="AS321" s="30">
        <v>0.24099999999999999</v>
      </c>
      <c r="AT321" s="30">
        <v>0.17199999999999999</v>
      </c>
      <c r="AU321" s="30">
        <v>3.5000000000000003E-2</v>
      </c>
      <c r="AV321" s="30">
        <v>0.121</v>
      </c>
      <c r="AW321" s="30">
        <v>1.7000000000000001E-2</v>
      </c>
      <c r="AX321" s="30">
        <v>3.4000000000000002E-2</v>
      </c>
      <c r="AY321" s="30">
        <v>0</v>
      </c>
      <c r="BG321" s="28"/>
    </row>
    <row r="322" spans="1:59">
      <c r="A322" s="28" t="s">
        <v>13</v>
      </c>
      <c r="B322" s="30">
        <v>7.0000000000000001E-3</v>
      </c>
      <c r="C322" s="30">
        <v>7.9000000000000001E-2</v>
      </c>
      <c r="D322" s="30">
        <v>2.9000000000000001E-2</v>
      </c>
      <c r="E322" s="30">
        <v>7.9000000000000001E-2</v>
      </c>
      <c r="F322" s="30">
        <v>0</v>
      </c>
      <c r="G322" s="30">
        <v>5.8000000000000003E-2</v>
      </c>
      <c r="H322" s="30">
        <v>8.6999999999999994E-2</v>
      </c>
      <c r="I322" s="30">
        <v>0.14099999999999999</v>
      </c>
      <c r="J322" s="30">
        <v>6.5000000000000002E-2</v>
      </c>
      <c r="K322" s="30">
        <v>1.4E-2</v>
      </c>
      <c r="L322" s="30">
        <v>1.4999999999999999E-2</v>
      </c>
      <c r="M322" s="30">
        <v>0</v>
      </c>
      <c r="N322" s="30">
        <v>6.5000000000000002E-2</v>
      </c>
      <c r="O322" s="30">
        <v>0.1</v>
      </c>
      <c r="P322" s="30">
        <v>4.2999999999999997E-2</v>
      </c>
      <c r="Q322" s="30">
        <v>5.8000000000000003E-2</v>
      </c>
      <c r="R322" s="30">
        <v>0</v>
      </c>
      <c r="S322" s="30">
        <v>0.05</v>
      </c>
      <c r="T322" s="30">
        <v>9.4E-2</v>
      </c>
      <c r="U322" s="30">
        <v>3.5999999999999997E-2</v>
      </c>
      <c r="V322" s="30">
        <v>0</v>
      </c>
      <c r="W322" s="30">
        <v>0</v>
      </c>
      <c r="X322" s="30">
        <v>0.05</v>
      </c>
      <c r="Y322" s="30">
        <v>0</v>
      </c>
      <c r="Z322" s="30">
        <v>8.5999999999999993E-2</v>
      </c>
      <c r="AA322" s="30">
        <v>8.6999999999999994E-2</v>
      </c>
      <c r="AB322" s="30">
        <v>0</v>
      </c>
      <c r="AC322" s="30">
        <v>2.9000000000000001E-2</v>
      </c>
      <c r="AD322" s="30">
        <v>0.10199999999999999</v>
      </c>
      <c r="AE322" s="30">
        <v>0</v>
      </c>
      <c r="AF322" s="30">
        <v>0.11600000000000001</v>
      </c>
      <c r="AG322" s="30">
        <v>0</v>
      </c>
      <c r="AH322" s="30">
        <v>1.4E-2</v>
      </c>
      <c r="AI322" s="30">
        <v>0.11600000000000001</v>
      </c>
      <c r="AJ322" s="30">
        <v>4.2999999999999997E-2</v>
      </c>
      <c r="AK322" s="30">
        <v>2.9000000000000001E-2</v>
      </c>
      <c r="AL322" s="30">
        <v>0</v>
      </c>
      <c r="AM322" s="30">
        <v>9.4E-2</v>
      </c>
      <c r="AN322" s="30">
        <v>6.5000000000000002E-2</v>
      </c>
      <c r="AO322" s="30">
        <v>4.2999999999999997E-2</v>
      </c>
      <c r="AP322" s="30">
        <v>0.123</v>
      </c>
      <c r="AQ322" s="30">
        <v>0</v>
      </c>
      <c r="AR322" s="30">
        <v>0</v>
      </c>
      <c r="AS322" s="30">
        <v>0.10100000000000001</v>
      </c>
      <c r="AT322" s="30">
        <v>7.1999999999999995E-2</v>
      </c>
      <c r="AU322" s="30">
        <v>1.4999999999999999E-2</v>
      </c>
      <c r="AV322" s="30">
        <v>5.0999999999999997E-2</v>
      </c>
      <c r="AW322" s="30">
        <v>7.0000000000000001E-3</v>
      </c>
      <c r="AX322" s="30">
        <v>1.4E-2</v>
      </c>
      <c r="AY322" s="30">
        <v>0</v>
      </c>
      <c r="BG322" s="28"/>
    </row>
    <row r="323" spans="1:59">
      <c r="A323" s="28" t="s">
        <v>14</v>
      </c>
      <c r="B323" s="30">
        <v>3.2000000000000001E-2</v>
      </c>
      <c r="C323" s="30">
        <v>3.5000000000000003E-2</v>
      </c>
      <c r="D323" s="30">
        <v>2.3E-2</v>
      </c>
      <c r="E323" s="30">
        <v>0</v>
      </c>
      <c r="F323" s="30">
        <v>3.3000000000000002E-2</v>
      </c>
      <c r="G323" s="30">
        <v>1.4E-2</v>
      </c>
      <c r="H323" s="30">
        <v>3.1E-2</v>
      </c>
      <c r="I323" s="30">
        <v>3.2000000000000001E-2</v>
      </c>
      <c r="J323" s="30">
        <v>4.9000000000000002E-2</v>
      </c>
      <c r="K323" s="30">
        <v>5.8000000000000003E-2</v>
      </c>
      <c r="L323" s="30">
        <v>8.9999999999999993E-3</v>
      </c>
      <c r="M323" s="30">
        <v>2.5999999999999999E-2</v>
      </c>
      <c r="N323" s="30">
        <v>0.04</v>
      </c>
      <c r="O323" s="30">
        <v>2E-3</v>
      </c>
      <c r="P323" s="30">
        <v>4.5999999999999999E-2</v>
      </c>
      <c r="Q323" s="30">
        <v>8.9999999999999993E-3</v>
      </c>
      <c r="R323" s="30">
        <v>3.3000000000000002E-2</v>
      </c>
      <c r="S323" s="30">
        <v>0.17399999999999999</v>
      </c>
      <c r="T323" s="30">
        <v>4.9000000000000002E-2</v>
      </c>
      <c r="U323" s="30">
        <v>3.2000000000000001E-2</v>
      </c>
      <c r="V323" s="30">
        <v>4.7E-2</v>
      </c>
      <c r="W323" s="30">
        <v>3.3000000000000002E-2</v>
      </c>
      <c r="X323" s="30">
        <v>7.6999999999999999E-2</v>
      </c>
      <c r="Y323" s="30">
        <v>2.3E-2</v>
      </c>
      <c r="Z323" s="30">
        <v>4.4999999999999998E-2</v>
      </c>
      <c r="AA323" s="30">
        <v>6.5000000000000002E-2</v>
      </c>
      <c r="AB323" s="30">
        <v>1.4E-2</v>
      </c>
      <c r="AC323" s="30">
        <v>2.8000000000000001E-2</v>
      </c>
      <c r="AD323" s="30">
        <v>5.8999999999999997E-2</v>
      </c>
      <c r="AE323" s="30">
        <v>6.3E-2</v>
      </c>
      <c r="AF323" s="30">
        <v>2.5999999999999999E-2</v>
      </c>
      <c r="AG323" s="30">
        <v>2E-3</v>
      </c>
      <c r="AH323" s="30">
        <v>4.3999999999999997E-2</v>
      </c>
      <c r="AI323" s="30">
        <v>2.5999999999999999E-2</v>
      </c>
      <c r="AJ323" s="30">
        <v>1.2E-2</v>
      </c>
      <c r="AK323" s="30">
        <v>3.3000000000000002E-2</v>
      </c>
      <c r="AL323" s="30">
        <v>3.5000000000000003E-2</v>
      </c>
      <c r="AM323" s="30">
        <v>3.1E-2</v>
      </c>
      <c r="AN323" s="30">
        <v>4.7E-2</v>
      </c>
      <c r="AO323" s="30">
        <v>1.6E-2</v>
      </c>
      <c r="AP323" s="30">
        <v>8.2000000000000003E-2</v>
      </c>
      <c r="AQ323" s="30">
        <v>0.04</v>
      </c>
      <c r="AR323" s="30">
        <v>7.0000000000000007E-2</v>
      </c>
      <c r="AS323" s="30">
        <v>5.3999999999999999E-2</v>
      </c>
      <c r="AT323" s="30">
        <v>7.0000000000000007E-2</v>
      </c>
      <c r="AU323" s="30">
        <v>2.8000000000000001E-2</v>
      </c>
      <c r="AV323" s="30">
        <v>3.6999999999999998E-2</v>
      </c>
      <c r="AW323" s="30">
        <v>0</v>
      </c>
      <c r="AX323" s="30">
        <v>0</v>
      </c>
      <c r="AY323" s="30">
        <v>3.4000000000000002E-2</v>
      </c>
      <c r="BG323" s="28"/>
    </row>
    <row r="324" spans="1:59">
      <c r="A324" s="28" t="s">
        <v>15</v>
      </c>
      <c r="B324" s="30">
        <v>7.0000000000000001E-3</v>
      </c>
      <c r="C324" s="30">
        <v>8.0000000000000002E-3</v>
      </c>
      <c r="D324" s="30">
        <v>5.0000000000000001E-3</v>
      </c>
      <c r="E324" s="30">
        <v>0</v>
      </c>
      <c r="F324" s="30">
        <v>7.0000000000000001E-3</v>
      </c>
      <c r="G324" s="30">
        <v>3.0000000000000001E-3</v>
      </c>
      <c r="H324" s="30">
        <v>7.0000000000000001E-3</v>
      </c>
      <c r="I324" s="30">
        <v>7.0000000000000001E-3</v>
      </c>
      <c r="J324" s="30">
        <v>1.0999999999999999E-2</v>
      </c>
      <c r="K324" s="30">
        <v>1.2999999999999999E-2</v>
      </c>
      <c r="L324" s="30">
        <v>2E-3</v>
      </c>
      <c r="M324" s="30">
        <v>6.0000000000000001E-3</v>
      </c>
      <c r="N324" s="30">
        <v>8.9999999999999993E-3</v>
      </c>
      <c r="O324" s="30">
        <v>0</v>
      </c>
      <c r="P324" s="30">
        <v>0.01</v>
      </c>
      <c r="Q324" s="30">
        <v>2E-3</v>
      </c>
      <c r="R324" s="30">
        <v>7.0000000000000001E-3</v>
      </c>
      <c r="S324" s="30">
        <v>3.9E-2</v>
      </c>
      <c r="T324" s="30">
        <v>1.0999999999999999E-2</v>
      </c>
      <c r="U324" s="30">
        <v>7.0000000000000001E-3</v>
      </c>
      <c r="V324" s="30">
        <v>1.0999999999999999E-2</v>
      </c>
      <c r="W324" s="30">
        <v>7.0000000000000001E-3</v>
      </c>
      <c r="X324" s="30">
        <v>1.7000000000000001E-2</v>
      </c>
      <c r="Y324" s="30">
        <v>5.0000000000000001E-3</v>
      </c>
      <c r="Z324" s="30">
        <v>0.01</v>
      </c>
      <c r="AA324" s="30">
        <v>1.4999999999999999E-2</v>
      </c>
      <c r="AB324" s="30">
        <v>3.0000000000000001E-3</v>
      </c>
      <c r="AC324" s="30">
        <v>6.0000000000000001E-3</v>
      </c>
      <c r="AD324" s="30">
        <v>1.2999999999999999E-2</v>
      </c>
      <c r="AE324" s="30">
        <v>1.4E-2</v>
      </c>
      <c r="AF324" s="30">
        <v>6.0000000000000001E-3</v>
      </c>
      <c r="AG324" s="30">
        <v>0</v>
      </c>
      <c r="AH324" s="30">
        <v>0.01</v>
      </c>
      <c r="AI324" s="30">
        <v>6.0000000000000001E-3</v>
      </c>
      <c r="AJ324" s="30">
        <v>3.0000000000000001E-3</v>
      </c>
      <c r="AK324" s="30">
        <v>7.0000000000000001E-3</v>
      </c>
      <c r="AL324" s="30">
        <v>8.0000000000000002E-3</v>
      </c>
      <c r="AM324" s="30">
        <v>7.0000000000000001E-3</v>
      </c>
      <c r="AN324" s="30">
        <v>1.0999999999999999E-2</v>
      </c>
      <c r="AO324" s="30">
        <v>4.0000000000000001E-3</v>
      </c>
      <c r="AP324" s="30">
        <v>1.9E-2</v>
      </c>
      <c r="AQ324" s="30">
        <v>8.9999999999999993E-3</v>
      </c>
      <c r="AR324" s="30">
        <v>1.6E-2</v>
      </c>
      <c r="AS324" s="30">
        <v>1.2E-2</v>
      </c>
      <c r="AT324" s="30">
        <v>1.6E-2</v>
      </c>
      <c r="AU324" s="30">
        <v>6.0000000000000001E-3</v>
      </c>
      <c r="AV324" s="30">
        <v>8.0000000000000002E-3</v>
      </c>
      <c r="AW324" s="30">
        <v>0</v>
      </c>
      <c r="AX324" s="30">
        <v>0</v>
      </c>
      <c r="AY324" s="30">
        <v>8.0000000000000002E-3</v>
      </c>
      <c r="BG324" s="28"/>
    </row>
    <row r="325" spans="1:59">
      <c r="A325" s="28" t="s">
        <v>16</v>
      </c>
      <c r="B325" s="30">
        <v>0</v>
      </c>
      <c r="C325" s="30">
        <v>0</v>
      </c>
      <c r="D325" s="30">
        <v>0</v>
      </c>
      <c r="E325" s="30">
        <v>1.4E-2</v>
      </c>
      <c r="F325" s="30">
        <v>1.7000000000000001E-2</v>
      </c>
      <c r="G325" s="30">
        <v>5.1999999999999998E-2</v>
      </c>
      <c r="H325" s="30">
        <v>0</v>
      </c>
      <c r="I325" s="30">
        <v>4.5999999999999999E-2</v>
      </c>
      <c r="J325" s="30">
        <v>5.0999999999999997E-2</v>
      </c>
      <c r="K325" s="30">
        <v>0</v>
      </c>
      <c r="L325" s="30">
        <v>2.5999999999999999E-2</v>
      </c>
      <c r="M325" s="30">
        <v>3.0000000000000001E-3</v>
      </c>
      <c r="N325" s="30">
        <v>0.02</v>
      </c>
      <c r="O325" s="30">
        <v>1.4E-2</v>
      </c>
      <c r="P325" s="30">
        <v>2.5999999999999999E-2</v>
      </c>
      <c r="Q325" s="30">
        <v>0</v>
      </c>
      <c r="R325" s="30">
        <v>3.1E-2</v>
      </c>
      <c r="S325" s="30">
        <v>8.5999999999999993E-2</v>
      </c>
      <c r="T325" s="30">
        <v>1.4E-2</v>
      </c>
      <c r="U325" s="30">
        <v>0</v>
      </c>
      <c r="V325" s="30">
        <v>0</v>
      </c>
      <c r="W325" s="30">
        <v>6.6000000000000003E-2</v>
      </c>
      <c r="X325" s="30">
        <v>0</v>
      </c>
      <c r="Y325" s="30">
        <v>1.4E-2</v>
      </c>
      <c r="Z325" s="30">
        <v>0</v>
      </c>
      <c r="AA325" s="30">
        <v>0</v>
      </c>
      <c r="AB325" s="30">
        <v>3.4000000000000002E-2</v>
      </c>
      <c r="AC325" s="30">
        <v>0</v>
      </c>
      <c r="AD325" s="30">
        <v>0</v>
      </c>
      <c r="AE325" s="30">
        <v>6.0000000000000001E-3</v>
      </c>
      <c r="AF325" s="30">
        <v>8.9999999999999993E-3</v>
      </c>
      <c r="AG325" s="30">
        <v>0</v>
      </c>
      <c r="AH325" s="30">
        <v>0</v>
      </c>
      <c r="AI325" s="30">
        <v>2.3E-2</v>
      </c>
      <c r="AJ325" s="30">
        <v>0</v>
      </c>
      <c r="AK325" s="30">
        <v>0</v>
      </c>
      <c r="AL325" s="30">
        <v>1.7000000000000001E-2</v>
      </c>
      <c r="AM325" s="30">
        <v>2.5999999999999999E-2</v>
      </c>
      <c r="AN325" s="30">
        <v>2.3E-2</v>
      </c>
      <c r="AO325" s="30">
        <v>2.5999999999999999E-2</v>
      </c>
      <c r="AP325" s="30">
        <v>2.3E-2</v>
      </c>
      <c r="AQ325" s="30">
        <v>0</v>
      </c>
      <c r="AR325" s="30">
        <v>3.1E-2</v>
      </c>
      <c r="AS325" s="30">
        <v>0.105</v>
      </c>
      <c r="AT325" s="30">
        <v>3.1E-2</v>
      </c>
      <c r="AU325" s="30">
        <v>3.4000000000000002E-2</v>
      </c>
      <c r="AV325" s="30">
        <v>8.9999999999999993E-3</v>
      </c>
      <c r="AW325" s="30">
        <v>4.4999999999999998E-2</v>
      </c>
      <c r="AX325" s="30">
        <v>2.5999999999999999E-2</v>
      </c>
      <c r="AY325" s="30">
        <v>8.9999999999999993E-3</v>
      </c>
      <c r="BG325" s="28"/>
    </row>
    <row r="326" spans="1:59">
      <c r="A326" s="28" t="s">
        <v>17</v>
      </c>
      <c r="B326" s="30">
        <v>97.351999999999961</v>
      </c>
      <c r="C326" s="30">
        <v>98.407000000000011</v>
      </c>
      <c r="D326" s="30">
        <v>97.132000000000033</v>
      </c>
      <c r="E326" s="30">
        <v>96.474000000000018</v>
      </c>
      <c r="F326" s="30">
        <v>97.434000000000012</v>
      </c>
      <c r="G326" s="30">
        <v>98.335999999999999</v>
      </c>
      <c r="H326" s="30">
        <v>98.057000000000002</v>
      </c>
      <c r="I326" s="30">
        <v>98.132999999999967</v>
      </c>
      <c r="J326" s="30">
        <v>97.938000000000017</v>
      </c>
      <c r="K326" s="30">
        <v>98.003999999999991</v>
      </c>
      <c r="L326" s="30">
        <v>97.356999999999999</v>
      </c>
      <c r="M326" s="30">
        <v>96.809999999999988</v>
      </c>
      <c r="N326" s="30">
        <v>98.096999999999994</v>
      </c>
      <c r="O326" s="30">
        <v>100.233</v>
      </c>
      <c r="P326" s="30">
        <v>98.056999999999988</v>
      </c>
      <c r="Q326" s="30">
        <v>97.513000000000005</v>
      </c>
      <c r="R326" s="30">
        <v>97.078999999999979</v>
      </c>
      <c r="S326" s="30">
        <v>98.56</v>
      </c>
      <c r="T326" s="30">
        <v>98.039000000000001</v>
      </c>
      <c r="U326" s="30">
        <v>100.06699999999999</v>
      </c>
      <c r="V326" s="30">
        <v>98.617999999999981</v>
      </c>
      <c r="W326" s="30">
        <v>96.358000000000004</v>
      </c>
      <c r="X326" s="30">
        <v>98.318000000000026</v>
      </c>
      <c r="Y326" s="30">
        <v>97.519000000000005</v>
      </c>
      <c r="Z326" s="30">
        <v>98.196999999999974</v>
      </c>
      <c r="AA326" s="30">
        <v>98.043999999999997</v>
      </c>
      <c r="AB326" s="30">
        <v>97.197000000000003</v>
      </c>
      <c r="AC326" s="30">
        <v>96.806000000000026</v>
      </c>
      <c r="AD326" s="30">
        <v>96.65</v>
      </c>
      <c r="AE326" s="30">
        <v>97.79</v>
      </c>
      <c r="AF326" s="30">
        <v>97.801999999999992</v>
      </c>
      <c r="AG326" s="30">
        <v>97.881000000000014</v>
      </c>
      <c r="AH326" s="30">
        <v>97.968000000000032</v>
      </c>
      <c r="AI326" s="30">
        <v>98.244</v>
      </c>
      <c r="AJ326" s="30">
        <v>97.828000000000003</v>
      </c>
      <c r="AK326" s="30">
        <v>98.725999999999999</v>
      </c>
      <c r="AL326" s="30">
        <v>98.530999999999992</v>
      </c>
      <c r="AM326" s="30">
        <v>98.704999999999998</v>
      </c>
      <c r="AN326" s="30">
        <v>97.50500000000001</v>
      </c>
      <c r="AO326" s="30">
        <v>98.133999999999986</v>
      </c>
      <c r="AP326" s="30">
        <v>93.717999999999989</v>
      </c>
      <c r="AQ326" s="30">
        <v>97.517000000000039</v>
      </c>
      <c r="AR326" s="30">
        <v>97.313999999999993</v>
      </c>
      <c r="AS326" s="30">
        <v>97.616000000000028</v>
      </c>
      <c r="AT326" s="30">
        <v>98.094999999999985</v>
      </c>
      <c r="AU326" s="30">
        <v>97.201999999999984</v>
      </c>
      <c r="AV326" s="30">
        <v>97.471000000000018</v>
      </c>
      <c r="AW326" s="30">
        <v>97.761999999999972</v>
      </c>
      <c r="AX326" s="30">
        <v>97.585000000000008</v>
      </c>
      <c r="AY326" s="30">
        <v>100.47400000000002</v>
      </c>
      <c r="BG326" s="28"/>
    </row>
    <row r="327" spans="1:59">
      <c r="A327" s="28"/>
      <c r="B327" s="30"/>
      <c r="C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  <c r="R327" s="30"/>
      <c r="S327" s="30"/>
      <c r="T327" s="30"/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F327" s="30"/>
      <c r="AG327" s="30"/>
      <c r="AH327" s="30"/>
      <c r="AI327" s="30"/>
      <c r="AJ327" s="30"/>
      <c r="AK327" s="30"/>
      <c r="AL327" s="30"/>
      <c r="AM327" s="30"/>
      <c r="AN327" s="30"/>
      <c r="AO327" s="30"/>
      <c r="AP327" s="30"/>
      <c r="AQ327" s="30"/>
      <c r="AR327" s="30"/>
      <c r="AS327" s="30"/>
      <c r="AT327" s="30"/>
      <c r="AU327" s="30"/>
      <c r="AV327" s="30"/>
      <c r="AW327" s="30"/>
      <c r="AX327" s="30"/>
      <c r="AY327" s="30"/>
      <c r="BG327" s="28"/>
    </row>
    <row r="329" spans="1:59">
      <c r="A329" s="28" t="s">
        <v>18</v>
      </c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BG329" s="28"/>
    </row>
    <row r="330" spans="1:59">
      <c r="A330" s="28" t="s">
        <v>1</v>
      </c>
      <c r="B330" s="28">
        <v>77.29271098693404</v>
      </c>
      <c r="C330" s="28">
        <v>74.691841027569154</v>
      </c>
      <c r="D330" s="28">
        <v>79.851130420458745</v>
      </c>
      <c r="E330" s="28">
        <f>B310/$B$326*100</f>
        <v>77.29271098693404</v>
      </c>
      <c r="F330" s="28">
        <v>75.473653960629761</v>
      </c>
      <c r="G330" s="28">
        <v>76.085055320533684</v>
      </c>
      <c r="H330" s="28">
        <v>77.510019682429615</v>
      </c>
      <c r="I330" s="28">
        <v>71.042360877584514</v>
      </c>
      <c r="J330" s="28">
        <v>77.332598174355198</v>
      </c>
      <c r="K330" s="28">
        <v>75.991796253214162</v>
      </c>
      <c r="L330" s="28">
        <v>76.813172139650973</v>
      </c>
      <c r="M330" s="28">
        <v>77.686189443239343</v>
      </c>
      <c r="N330" s="28">
        <v>77.575257143439671</v>
      </c>
      <c r="O330" s="28">
        <v>77.364740155437829</v>
      </c>
      <c r="P330" s="28">
        <v>75.95072253893143</v>
      </c>
      <c r="Q330" s="28">
        <v>77.243034262098391</v>
      </c>
      <c r="R330" s="28">
        <v>77.580115163938657</v>
      </c>
      <c r="S330" s="28">
        <v>76.691355519480524</v>
      </c>
      <c r="T330" s="28">
        <v>77.458970409734889</v>
      </c>
      <c r="U330" s="28">
        <v>75.749248003837437</v>
      </c>
      <c r="V330" s="28">
        <v>78.101360806343692</v>
      </c>
      <c r="W330" s="28">
        <v>79.301147802984701</v>
      </c>
      <c r="X330" s="28">
        <v>73.659960536219188</v>
      </c>
      <c r="Y330" s="28">
        <v>74.825418636368283</v>
      </c>
      <c r="Z330" s="28">
        <v>76.676476878112382</v>
      </c>
      <c r="AA330" s="28">
        <v>76.353473950471212</v>
      </c>
      <c r="AB330" s="28">
        <v>75.101083366770567</v>
      </c>
      <c r="AC330" s="28">
        <v>80.049790302253967</v>
      </c>
      <c r="AD330" s="28">
        <v>76.390067252974646</v>
      </c>
      <c r="AE330" s="28">
        <v>76.178545863585228</v>
      </c>
      <c r="AF330" s="28">
        <v>76.656919081409384</v>
      </c>
      <c r="AG330" s="28">
        <v>78.755836168408564</v>
      </c>
      <c r="AH330" s="28">
        <v>76.890413196145659</v>
      </c>
      <c r="AI330" s="28">
        <v>79.11831765807581</v>
      </c>
      <c r="AJ330" s="28">
        <v>75.609232530563844</v>
      </c>
      <c r="AK330" s="28">
        <v>76.616088973522679</v>
      </c>
      <c r="AL330" s="28">
        <v>76.602287604916228</v>
      </c>
      <c r="AM330" s="28">
        <v>76.98799452915253</v>
      </c>
      <c r="AN330" s="28">
        <v>76.723244961796823</v>
      </c>
      <c r="AO330" s="28">
        <v>76.4128640430432</v>
      </c>
      <c r="AP330" s="28">
        <v>75.49776990546107</v>
      </c>
      <c r="AQ330" s="28">
        <v>79.366674528543712</v>
      </c>
      <c r="AR330" s="28">
        <v>77.153338676860486</v>
      </c>
      <c r="AS330" s="28">
        <v>79.414235371250598</v>
      </c>
      <c r="AT330" s="28">
        <v>76.523777970334891</v>
      </c>
      <c r="AU330" s="28">
        <v>77.104380568301082</v>
      </c>
      <c r="AV330" s="28">
        <v>77.019831539637423</v>
      </c>
      <c r="AW330" s="28">
        <v>78.122378838403478</v>
      </c>
      <c r="AX330" s="28">
        <v>75.528001229697168</v>
      </c>
      <c r="AY330" s="28">
        <v>72.970121623504582</v>
      </c>
      <c r="BG330" s="31"/>
    </row>
    <row r="331" spans="1:59">
      <c r="A331" s="28" t="s">
        <v>2</v>
      </c>
      <c r="B331" s="28">
        <v>0.33692168625195185</v>
      </c>
      <c r="C331" s="28">
        <v>0.33127724653733981</v>
      </c>
      <c r="D331" s="28">
        <v>0.29341514639871502</v>
      </c>
      <c r="E331" s="28">
        <f t="shared" ref="E331:E346" si="0">B311/$B$326*100</f>
        <v>0.33692168625195185</v>
      </c>
      <c r="F331" s="28">
        <v>0.31405874745981893</v>
      </c>
      <c r="G331" s="28">
        <v>0.29897494305239181</v>
      </c>
      <c r="H331" s="28">
        <v>0.34061821185636926</v>
      </c>
      <c r="I331" s="28">
        <v>0.33627831616275883</v>
      </c>
      <c r="J331" s="28">
        <v>0.30733729502338208</v>
      </c>
      <c r="K331" s="28">
        <v>0.3367209501652994</v>
      </c>
      <c r="L331" s="28">
        <v>0.30711710508746159</v>
      </c>
      <c r="M331" s="28">
        <v>0.3109182935647144</v>
      </c>
      <c r="N331" s="28">
        <v>0.35984790564441316</v>
      </c>
      <c r="O331" s="28">
        <v>0.36315385152594448</v>
      </c>
      <c r="P331" s="28">
        <v>0.31614265172297751</v>
      </c>
      <c r="Q331" s="28">
        <v>0.35995200639914671</v>
      </c>
      <c r="R331" s="28">
        <v>0.30593640231151953</v>
      </c>
      <c r="S331" s="28">
        <v>0.33279220779220781</v>
      </c>
      <c r="T331" s="28">
        <v>0.34476075847366866</v>
      </c>
      <c r="U331" s="28">
        <v>0.3517643179070023</v>
      </c>
      <c r="V331" s="28">
        <v>0.32144233304264946</v>
      </c>
      <c r="W331" s="28">
        <v>0.30303659270636579</v>
      </c>
      <c r="X331" s="28">
        <v>0.28377306291828552</v>
      </c>
      <c r="Y331" s="28">
        <v>0.28199632892051807</v>
      </c>
      <c r="Z331" s="28">
        <v>0.29430634337097883</v>
      </c>
      <c r="AA331" s="28">
        <v>0.27232671045652973</v>
      </c>
      <c r="AB331" s="28">
        <v>0.28087286644649528</v>
      </c>
      <c r="AC331" s="28">
        <v>0.34398694295808108</v>
      </c>
      <c r="AD331" s="28">
        <v>0.35385411277806522</v>
      </c>
      <c r="AE331" s="28">
        <v>0.29450864096533386</v>
      </c>
      <c r="AF331" s="28">
        <v>0.36502321015930145</v>
      </c>
      <c r="AG331" s="28">
        <v>0.42704917195369879</v>
      </c>
      <c r="AH331" s="28">
        <v>0.29601502531438828</v>
      </c>
      <c r="AI331" s="28">
        <v>0.34505924025894713</v>
      </c>
      <c r="AJ331" s="28">
        <v>0.30257186081694398</v>
      </c>
      <c r="AK331" s="28">
        <v>0.34945201871847331</v>
      </c>
      <c r="AL331" s="28">
        <v>0.34303924653154849</v>
      </c>
      <c r="AM331" s="28">
        <v>0.36573628488931664</v>
      </c>
      <c r="AN331" s="28">
        <v>0.33331624019281059</v>
      </c>
      <c r="AO331" s="28">
        <v>0.33321784498746615</v>
      </c>
      <c r="AP331" s="28">
        <v>4.5882327834567534E-2</v>
      </c>
      <c r="AQ331" s="28">
        <v>0.31276597926515365</v>
      </c>
      <c r="AR331" s="28">
        <v>0.32266683108288635</v>
      </c>
      <c r="AS331" s="28">
        <v>0.36879200131126033</v>
      </c>
      <c r="AT331" s="28">
        <v>0.34660278301646369</v>
      </c>
      <c r="AU331" s="28">
        <v>0.3394991872595215</v>
      </c>
      <c r="AV331" s="28">
        <v>0.3026541227647197</v>
      </c>
      <c r="AW331" s="28">
        <v>0.36414966960577738</v>
      </c>
      <c r="AX331" s="28">
        <v>0.39350309986165904</v>
      </c>
      <c r="AY331" s="28">
        <v>0.35033939128530756</v>
      </c>
      <c r="BG331" s="31"/>
    </row>
    <row r="332" spans="1:59">
      <c r="A332" s="28" t="s">
        <v>3</v>
      </c>
      <c r="B332" s="28">
        <v>12.131235105596193</v>
      </c>
      <c r="C332" s="28">
        <v>11.732905179509585</v>
      </c>
      <c r="D332" s="28">
        <v>12.306963719474526</v>
      </c>
      <c r="E332" s="28">
        <f t="shared" si="0"/>
        <v>12.131235105596193</v>
      </c>
      <c r="F332" s="28">
        <v>11.754623642670934</v>
      </c>
      <c r="G332" s="28">
        <v>11.854254799869835</v>
      </c>
      <c r="H332" s="28">
        <v>11.951212050134105</v>
      </c>
      <c r="I332" s="28">
        <v>16.860790967360629</v>
      </c>
      <c r="J332" s="28">
        <v>12.2495864730748</v>
      </c>
      <c r="K332" s="28">
        <v>11.948491898289868</v>
      </c>
      <c r="L332" s="28">
        <v>11.928264017995623</v>
      </c>
      <c r="M332" s="28">
        <v>12.111352133044107</v>
      </c>
      <c r="N332" s="28">
        <v>12.212402010255156</v>
      </c>
      <c r="O332" s="28">
        <v>12.050921353246935</v>
      </c>
      <c r="P332" s="28">
        <v>11.995064095373101</v>
      </c>
      <c r="Q332" s="28">
        <v>12.322459569493297</v>
      </c>
      <c r="R332" s="28">
        <v>12.234365825770768</v>
      </c>
      <c r="S332" s="28">
        <v>11.947037337662337</v>
      </c>
      <c r="T332" s="28">
        <v>12.05540652189435</v>
      </c>
      <c r="U332" s="28">
        <v>11.866049746669733</v>
      </c>
      <c r="V332" s="28">
        <v>12.191486341235883</v>
      </c>
      <c r="W332" s="28">
        <v>12.305153697669107</v>
      </c>
      <c r="X332" s="28">
        <v>11.480095201285621</v>
      </c>
      <c r="Y332" s="28">
        <v>12.261200381464125</v>
      </c>
      <c r="Z332" s="28">
        <v>12.316058535393141</v>
      </c>
      <c r="AA332" s="28">
        <v>11.924238097180858</v>
      </c>
      <c r="AB332" s="28">
        <v>11.74624731215984</v>
      </c>
      <c r="AC332" s="28">
        <v>12.606656612193456</v>
      </c>
      <c r="AD332" s="28">
        <v>11.892395240558717</v>
      </c>
      <c r="AE332" s="28">
        <v>11.927599959096021</v>
      </c>
      <c r="AF332" s="28">
        <v>12.113249217807407</v>
      </c>
      <c r="AG332" s="28">
        <v>12.337430144767625</v>
      </c>
      <c r="AH332" s="28">
        <v>11.990650008165927</v>
      </c>
      <c r="AI332" s="28">
        <v>12.245022596799803</v>
      </c>
      <c r="AJ332" s="28">
        <v>11.856523694647748</v>
      </c>
      <c r="AK332" s="28">
        <v>11.927962238923891</v>
      </c>
      <c r="AL332" s="28">
        <v>11.899808182196466</v>
      </c>
      <c r="AM332" s="28">
        <v>12.055113722709082</v>
      </c>
      <c r="AN332" s="28">
        <v>12.078354956156092</v>
      </c>
      <c r="AO332" s="28">
        <v>11.996861434365256</v>
      </c>
      <c r="AP332" s="28">
        <v>16.810004481529699</v>
      </c>
      <c r="AQ332" s="28">
        <v>12.257350000512726</v>
      </c>
      <c r="AR332" s="28">
        <v>12.091785354625234</v>
      </c>
      <c r="AS332" s="28">
        <v>12.519464022291423</v>
      </c>
      <c r="AT332" s="28">
        <v>11.97512615321882</v>
      </c>
      <c r="AU332" s="28">
        <v>12.228143453838399</v>
      </c>
      <c r="AV332" s="28">
        <v>11.993310830913808</v>
      </c>
      <c r="AW332" s="28">
        <v>12.365745381641133</v>
      </c>
      <c r="AX332" s="28">
        <v>11.754880360711175</v>
      </c>
      <c r="AY332" s="28">
        <v>11.267591615741383</v>
      </c>
      <c r="BG332" s="31"/>
    </row>
    <row r="333" spans="1:59">
      <c r="A333" s="28" t="s">
        <v>4</v>
      </c>
      <c r="B333" s="28">
        <v>0</v>
      </c>
      <c r="C333" s="28">
        <v>0</v>
      </c>
      <c r="D333" s="28">
        <v>0</v>
      </c>
      <c r="E333" s="28">
        <f t="shared" si="0"/>
        <v>0</v>
      </c>
      <c r="F333" s="28">
        <v>4.1053431040499206E-3</v>
      </c>
      <c r="G333" s="28">
        <v>3.9659941425317279E-2</v>
      </c>
      <c r="H333" s="28">
        <v>1.7336855094485862E-2</v>
      </c>
      <c r="I333" s="28">
        <v>0</v>
      </c>
      <c r="J333" s="28">
        <v>0</v>
      </c>
      <c r="K333" s="28">
        <v>2.1427696828700875E-2</v>
      </c>
      <c r="L333" s="28">
        <v>0</v>
      </c>
      <c r="M333" s="28">
        <v>2.7889680818097309E-2</v>
      </c>
      <c r="N333" s="28">
        <v>0</v>
      </c>
      <c r="O333" s="28">
        <v>0</v>
      </c>
      <c r="P333" s="28">
        <v>0</v>
      </c>
      <c r="Q333" s="28">
        <v>0</v>
      </c>
      <c r="R333" s="28">
        <v>0</v>
      </c>
      <c r="S333" s="28">
        <v>0</v>
      </c>
      <c r="T333" s="28">
        <v>0</v>
      </c>
      <c r="U333" s="28">
        <v>5.9959826915966311E-3</v>
      </c>
      <c r="V333" s="28">
        <v>0</v>
      </c>
      <c r="W333" s="28">
        <v>1.3491355154735466E-2</v>
      </c>
      <c r="X333" s="28">
        <v>0</v>
      </c>
      <c r="Y333" s="28">
        <v>3.0763235882238327E-2</v>
      </c>
      <c r="Z333" s="28">
        <v>0</v>
      </c>
      <c r="AA333" s="28">
        <v>0</v>
      </c>
      <c r="AB333" s="28">
        <v>0</v>
      </c>
      <c r="AC333" s="28">
        <v>3.2022808503605137E-2</v>
      </c>
      <c r="AD333" s="28">
        <v>3.8282462493533363E-2</v>
      </c>
      <c r="AE333" s="28">
        <v>2.3519787299314854E-2</v>
      </c>
      <c r="AF333" s="28">
        <v>0</v>
      </c>
      <c r="AG333" s="28">
        <v>0</v>
      </c>
      <c r="AH333" s="28">
        <v>0</v>
      </c>
      <c r="AI333" s="28">
        <v>0</v>
      </c>
      <c r="AJ333" s="28">
        <v>2.7599460277221245E-2</v>
      </c>
      <c r="AK333" s="28">
        <v>0</v>
      </c>
      <c r="AL333" s="28">
        <v>1.0149090134069482E-2</v>
      </c>
      <c r="AM333" s="28">
        <v>0</v>
      </c>
      <c r="AN333" s="28">
        <v>0</v>
      </c>
      <c r="AO333" s="28">
        <v>3.1589459310738387E-2</v>
      </c>
      <c r="AP333" s="28">
        <v>8.5362470389893086E-3</v>
      </c>
      <c r="AQ333" s="28">
        <v>2.1534706769076154E-2</v>
      </c>
      <c r="AR333" s="28">
        <v>1.3358817847380645E-2</v>
      </c>
      <c r="AS333" s="28">
        <v>3.3805933453532201E-2</v>
      </c>
      <c r="AT333" s="28">
        <v>0</v>
      </c>
      <c r="AU333" s="28">
        <v>4.8352914549083359E-2</v>
      </c>
      <c r="AV333" s="28">
        <v>1.9492977398405678E-2</v>
      </c>
      <c r="AW333" s="28">
        <v>0</v>
      </c>
      <c r="AX333" s="28">
        <v>0</v>
      </c>
      <c r="AY333" s="28">
        <v>0</v>
      </c>
      <c r="BG333" s="31"/>
    </row>
    <row r="334" spans="1:59">
      <c r="A334" s="28" t="s">
        <v>5</v>
      </c>
      <c r="B334" s="28">
        <v>1.5336099926041589</v>
      </c>
      <c r="C334" s="28">
        <v>3.259930695987074</v>
      </c>
      <c r="D334" s="28">
        <v>1.717250751554585</v>
      </c>
      <c r="E334" s="28">
        <f t="shared" si="0"/>
        <v>1.5336099926041589</v>
      </c>
      <c r="F334" s="28">
        <v>3.056427940965166</v>
      </c>
      <c r="G334" s="28">
        <v>1.4369101854864954</v>
      </c>
      <c r="H334" s="28">
        <v>1.460375087959044</v>
      </c>
      <c r="I334" s="28">
        <v>1.6396115475935724</v>
      </c>
      <c r="J334" s="28">
        <v>0.83522228348547023</v>
      </c>
      <c r="K334" s="28">
        <v>2.010122035835272</v>
      </c>
      <c r="L334" s="28">
        <v>1.2428484854709985</v>
      </c>
      <c r="M334" s="28">
        <v>1.6754467513686606</v>
      </c>
      <c r="N334" s="28">
        <v>1.023476762796008</v>
      </c>
      <c r="O334" s="28">
        <v>1.9903624554787347</v>
      </c>
      <c r="P334" s="28">
        <v>3.4010830435359032</v>
      </c>
      <c r="Q334" s="28">
        <v>0.94551495698009491</v>
      </c>
      <c r="R334" s="28">
        <v>1.1938730312425965</v>
      </c>
      <c r="S334" s="28">
        <v>2.2270698051948048</v>
      </c>
      <c r="T334" s="28">
        <v>1.5177633390793459</v>
      </c>
      <c r="U334" s="28">
        <v>2.4833361647696046</v>
      </c>
      <c r="V334" s="28">
        <v>1.4835019976069281</v>
      </c>
      <c r="W334" s="28">
        <v>2.0537993731708837</v>
      </c>
      <c r="X334" s="28">
        <v>4.4040765678715985</v>
      </c>
      <c r="Y334" s="28">
        <v>3.3716506526933214</v>
      </c>
      <c r="Z334" s="28">
        <v>1.1232522378484071</v>
      </c>
      <c r="AA334" s="28">
        <v>1.3157357920933459</v>
      </c>
      <c r="AB334" s="28">
        <v>3.8540284165149132</v>
      </c>
      <c r="AC334" s="28">
        <v>1.9358304237340658</v>
      </c>
      <c r="AD334" s="28">
        <v>1.9772374547335745</v>
      </c>
      <c r="AE334" s="28">
        <v>1.8018202270170771</v>
      </c>
      <c r="AF334" s="28">
        <v>1.1850473405451831</v>
      </c>
      <c r="AG334" s="28">
        <v>1.7265863650759592</v>
      </c>
      <c r="AH334" s="28">
        <v>1.1646660133921276</v>
      </c>
      <c r="AI334" s="28">
        <v>1.4840600952729937</v>
      </c>
      <c r="AJ334" s="28">
        <v>2.2120456311076584</v>
      </c>
      <c r="AK334" s="28">
        <v>1.3724854648218301</v>
      </c>
      <c r="AL334" s="28">
        <v>1.115385005734236</v>
      </c>
      <c r="AM334" s="28">
        <v>1.0739070969049187</v>
      </c>
      <c r="AN334" s="28">
        <v>1.6183785446900159</v>
      </c>
      <c r="AO334" s="28">
        <v>1.8005991807120876</v>
      </c>
      <c r="AP334" s="28">
        <v>0.92404874197059261</v>
      </c>
      <c r="AQ334" s="28">
        <v>1.9801675605279072</v>
      </c>
      <c r="AR334" s="28">
        <v>1.4931047947880061</v>
      </c>
      <c r="AS334" s="28">
        <v>1.8337157842976557</v>
      </c>
      <c r="AT334" s="28">
        <v>1.9786941230439885</v>
      </c>
      <c r="AU334" s="28">
        <v>1.5246599864200328</v>
      </c>
      <c r="AV334" s="28">
        <v>1.8138728442305914</v>
      </c>
      <c r="AW334" s="28">
        <v>2.2166076798756169</v>
      </c>
      <c r="AX334" s="28">
        <v>2.4727160936619352</v>
      </c>
      <c r="AY334" s="28">
        <v>4.3254971435396214</v>
      </c>
      <c r="BG334" s="31"/>
    </row>
    <row r="335" spans="1:59">
      <c r="A335" s="28" t="s">
        <v>6</v>
      </c>
      <c r="B335" s="28">
        <v>2.9788807625934763E-2</v>
      </c>
      <c r="C335" s="28">
        <v>4.5728454276626661E-2</v>
      </c>
      <c r="D335" s="28">
        <v>2.0590536589383514E-2</v>
      </c>
      <c r="E335" s="28">
        <f t="shared" si="0"/>
        <v>2.9788807625934763E-2</v>
      </c>
      <c r="F335" s="28">
        <v>2.9763737504361926E-2</v>
      </c>
      <c r="G335" s="28">
        <v>4.0676863000325423E-3</v>
      </c>
      <c r="H335" s="28">
        <v>3.7733155205645692E-2</v>
      </c>
      <c r="I335" s="28">
        <v>4.0761008019728345E-2</v>
      </c>
      <c r="J335" s="28">
        <v>1.0210541362903058E-3</v>
      </c>
      <c r="K335" s="28">
        <v>5.5099791845230811E-2</v>
      </c>
      <c r="L335" s="28">
        <v>2.0542950173074358E-2</v>
      </c>
      <c r="M335" s="28">
        <v>5.4746410494783598E-2</v>
      </c>
      <c r="N335" s="28">
        <v>0</v>
      </c>
      <c r="O335" s="28">
        <v>9.4779164546606412E-2</v>
      </c>
      <c r="P335" s="28">
        <v>4.5891675250109634E-2</v>
      </c>
      <c r="Q335" s="28">
        <v>6.8708787546275879E-2</v>
      </c>
      <c r="R335" s="28">
        <v>0</v>
      </c>
      <c r="S335" s="28">
        <v>4.7686688311688312E-2</v>
      </c>
      <c r="T335" s="28">
        <v>2.244004936810861E-2</v>
      </c>
      <c r="U335" s="28">
        <v>4.2971209289775852E-2</v>
      </c>
      <c r="V335" s="28">
        <v>4.7658642438500078E-2</v>
      </c>
      <c r="W335" s="28">
        <v>2.3869320658378129E-2</v>
      </c>
      <c r="X335" s="28">
        <v>0.13222400781138752</v>
      </c>
      <c r="Y335" s="28">
        <v>6.1526471764476662E-3</v>
      </c>
      <c r="Z335" s="28">
        <v>4.480788618796909E-2</v>
      </c>
      <c r="AA335" s="28">
        <v>6.1197013585737016E-2</v>
      </c>
      <c r="AB335" s="28">
        <v>9.5681965492762117E-2</v>
      </c>
      <c r="AC335" s="28">
        <v>4.5451728198665359E-2</v>
      </c>
      <c r="AD335" s="28">
        <v>1.0346611484738748E-3</v>
      </c>
      <c r="AE335" s="28">
        <v>7.1581961345740866E-3</v>
      </c>
      <c r="AF335" s="28">
        <v>2.965174536308051E-2</v>
      </c>
      <c r="AG335" s="28">
        <v>2.5541218418283423E-2</v>
      </c>
      <c r="AH335" s="28">
        <v>1.3269639065817403E-2</v>
      </c>
      <c r="AI335" s="28">
        <v>3.1554089817189851E-2</v>
      </c>
      <c r="AJ335" s="28">
        <v>6.542094287933925E-2</v>
      </c>
      <c r="AK335" s="28">
        <v>0</v>
      </c>
      <c r="AL335" s="28">
        <v>0</v>
      </c>
      <c r="AM335" s="28">
        <v>2.026239805480979E-2</v>
      </c>
      <c r="AN335" s="28">
        <v>6.461207117583713E-2</v>
      </c>
      <c r="AO335" s="28">
        <v>1.2228177797705179E-2</v>
      </c>
      <c r="AP335" s="28">
        <v>7.469216159115645E-3</v>
      </c>
      <c r="AQ335" s="28">
        <v>4.1018489083954578E-3</v>
      </c>
      <c r="AR335" s="28">
        <v>2.2607230203259551E-2</v>
      </c>
      <c r="AS335" s="28">
        <v>5.2245533519095215E-2</v>
      </c>
      <c r="AT335" s="28">
        <v>6.5242876803099051E-2</v>
      </c>
      <c r="AU335" s="28">
        <v>1.7489352070945045E-2</v>
      </c>
      <c r="AV335" s="28">
        <v>5.5401093658626666E-2</v>
      </c>
      <c r="AW335" s="28">
        <v>3.8869908553425675E-2</v>
      </c>
      <c r="AX335" s="28">
        <v>4.9187887482707381E-2</v>
      </c>
      <c r="AY335" s="28">
        <v>4.2797141549057456E-2</v>
      </c>
      <c r="BG335" s="31"/>
    </row>
    <row r="336" spans="1:59">
      <c r="A336" s="28" t="s">
        <v>7</v>
      </c>
      <c r="B336" s="28">
        <v>1.7462404470375552E-2</v>
      </c>
      <c r="C336" s="28">
        <v>9.1456908553253294E-3</v>
      </c>
      <c r="D336" s="28">
        <v>7.2066878062842293E-3</v>
      </c>
      <c r="E336" s="28">
        <f t="shared" si="0"/>
        <v>1.7462404470375552E-2</v>
      </c>
      <c r="F336" s="28">
        <v>0.10776525648131041</v>
      </c>
      <c r="G336" s="28">
        <v>2.9490725675235929E-2</v>
      </c>
      <c r="H336" s="28">
        <v>9.1783350500219251E-3</v>
      </c>
      <c r="I336" s="28">
        <v>2.0380504009864173E-2</v>
      </c>
      <c r="J336" s="28">
        <v>0</v>
      </c>
      <c r="K336" s="28">
        <v>4.8977592751316273E-2</v>
      </c>
      <c r="L336" s="28">
        <v>8.2171800692297427E-3</v>
      </c>
      <c r="M336" s="28">
        <v>0</v>
      </c>
      <c r="N336" s="28">
        <v>0</v>
      </c>
      <c r="O336" s="28">
        <v>4.1902367483762838E-2</v>
      </c>
      <c r="P336" s="28">
        <v>0.16826947591706867</v>
      </c>
      <c r="Q336" s="28">
        <v>4.1020171669418435E-3</v>
      </c>
      <c r="R336" s="28">
        <v>0</v>
      </c>
      <c r="S336" s="28">
        <v>6.8993506493506496E-2</v>
      </c>
      <c r="T336" s="28">
        <v>5.100011220024684E-3</v>
      </c>
      <c r="U336" s="28">
        <v>6.2957818261764623E-2</v>
      </c>
      <c r="V336" s="28">
        <v>1.6224218702468114E-2</v>
      </c>
      <c r="W336" s="28">
        <v>6.0192199921127468E-2</v>
      </c>
      <c r="X336" s="28">
        <v>0.18002807217396605</v>
      </c>
      <c r="Y336" s="28">
        <v>4.9221177411581329E-2</v>
      </c>
      <c r="Z336" s="28">
        <v>0</v>
      </c>
      <c r="AA336" s="28">
        <v>3.3658357472155363E-2</v>
      </c>
      <c r="AB336" s="28">
        <v>0.15535458913340947</v>
      </c>
      <c r="AC336" s="28">
        <v>3.5121789971695967E-2</v>
      </c>
      <c r="AD336" s="28">
        <v>7.4495602690118984E-2</v>
      </c>
      <c r="AE336" s="28">
        <v>2.1474588403722263E-2</v>
      </c>
      <c r="AF336" s="28">
        <v>3.0674219341117769E-3</v>
      </c>
      <c r="AG336" s="28">
        <v>3.4736057048865461E-2</v>
      </c>
      <c r="AH336" s="28">
        <v>4.0829658664053555E-3</v>
      </c>
      <c r="AI336" s="28">
        <v>1.5268107976059608E-2</v>
      </c>
      <c r="AJ336" s="28">
        <v>0.11959766120129206</v>
      </c>
      <c r="AK336" s="28">
        <v>0</v>
      </c>
      <c r="AL336" s="28">
        <v>2.0298180268138962E-3</v>
      </c>
      <c r="AM336" s="28">
        <v>0</v>
      </c>
      <c r="AN336" s="28">
        <v>1.5383826470437411E-2</v>
      </c>
      <c r="AO336" s="28">
        <v>4.3817637108443559E-2</v>
      </c>
      <c r="AP336" s="28">
        <v>2.4541710237094262E-2</v>
      </c>
      <c r="AQ336" s="28">
        <v>2.8712942358768204E-2</v>
      </c>
      <c r="AR336" s="28">
        <v>3.6993649423515629E-2</v>
      </c>
      <c r="AS336" s="28">
        <v>0</v>
      </c>
      <c r="AT336" s="28">
        <v>2.0388399000968453E-2</v>
      </c>
      <c r="AU336" s="28">
        <v>2.0575708318758875E-3</v>
      </c>
      <c r="AV336" s="28">
        <v>3.180433154476716E-2</v>
      </c>
      <c r="AW336" s="28">
        <v>6.9556678464024899E-2</v>
      </c>
      <c r="AX336" s="28">
        <v>5.9435364041604752E-2</v>
      </c>
      <c r="AY336" s="28">
        <v>6.3698071142783197E-2</v>
      </c>
      <c r="BG336" s="31"/>
    </row>
    <row r="337" spans="1:59">
      <c r="A337" s="28" t="s">
        <v>8</v>
      </c>
      <c r="B337" s="28">
        <v>0.47662092201495621</v>
      </c>
      <c r="C337" s="28">
        <v>0.33026105866452588</v>
      </c>
      <c r="D337" s="28">
        <v>1.0357039904459906</v>
      </c>
      <c r="E337" s="28">
        <f t="shared" si="0"/>
        <v>0.47662092201495621</v>
      </c>
      <c r="F337" s="28">
        <v>0.77385717511341001</v>
      </c>
      <c r="G337" s="28">
        <v>0.5969329645297754</v>
      </c>
      <c r="H337" s="28">
        <v>0.43954026739549446</v>
      </c>
      <c r="I337" s="28">
        <v>2.0115557457735935</v>
      </c>
      <c r="J337" s="28">
        <v>0.23688455961935101</v>
      </c>
      <c r="K337" s="28">
        <v>0.41835027141749315</v>
      </c>
      <c r="L337" s="28">
        <v>0.33382294031245829</v>
      </c>
      <c r="M337" s="28">
        <v>0.60014461315979761</v>
      </c>
      <c r="N337" s="28">
        <v>0.31499434233462797</v>
      </c>
      <c r="O337" s="28">
        <v>1.2361198407710037</v>
      </c>
      <c r="P337" s="28">
        <v>1.4634345329757186</v>
      </c>
      <c r="Q337" s="28">
        <v>0.42250776819500985</v>
      </c>
      <c r="R337" s="28">
        <v>0.41306564756538505</v>
      </c>
      <c r="S337" s="28">
        <v>0.73863636363636365</v>
      </c>
      <c r="T337" s="28">
        <v>0.63342139352706583</v>
      </c>
      <c r="U337" s="28">
        <v>0.92637932585167937</v>
      </c>
      <c r="V337" s="28">
        <v>0.84670141353505457</v>
      </c>
      <c r="W337" s="28">
        <v>1.0066626538533385</v>
      </c>
      <c r="X337" s="28">
        <v>1.3446164486665715</v>
      </c>
      <c r="Y337" s="28">
        <v>0.67884207180139255</v>
      </c>
      <c r="Z337" s="28">
        <v>0.58148415939387166</v>
      </c>
      <c r="AA337" s="28">
        <v>0.75680306801028108</v>
      </c>
      <c r="AB337" s="28">
        <v>1.253125096453594</v>
      </c>
      <c r="AC337" s="28">
        <v>1.4461913517757159</v>
      </c>
      <c r="AD337" s="28">
        <v>0.49146404552509054</v>
      </c>
      <c r="AE337" s="28">
        <v>0.47346354432968601</v>
      </c>
      <c r="AF337" s="28">
        <v>0.30776466738921493</v>
      </c>
      <c r="AG337" s="28">
        <v>1.0849909584086799</v>
      </c>
      <c r="AH337" s="28">
        <v>0.43381512330556904</v>
      </c>
      <c r="AI337" s="28">
        <v>0.97715891046781489</v>
      </c>
      <c r="AJ337" s="28">
        <v>1.390195036185959</v>
      </c>
      <c r="AK337" s="28">
        <v>0.3484391143163908</v>
      </c>
      <c r="AL337" s="28">
        <v>0.28924906882098017</v>
      </c>
      <c r="AM337" s="28">
        <v>0.34040828732080447</v>
      </c>
      <c r="AN337" s="28">
        <v>0.47792420901492227</v>
      </c>
      <c r="AO337" s="28">
        <v>0.57064829722624177</v>
      </c>
      <c r="AP337" s="28">
        <v>2.6899848481615063</v>
      </c>
      <c r="AQ337" s="28">
        <v>1.0757098762267088</v>
      </c>
      <c r="AR337" s="28">
        <v>0.34835686540477223</v>
      </c>
      <c r="AS337" s="28">
        <v>1.2815522045566297</v>
      </c>
      <c r="AT337" s="28">
        <v>0.3833019012182069</v>
      </c>
      <c r="AU337" s="28">
        <v>0.38167938931297718</v>
      </c>
      <c r="AV337" s="28">
        <v>0.49142821967559569</v>
      </c>
      <c r="AW337" s="28">
        <v>1.0914261164869787</v>
      </c>
      <c r="AX337" s="28">
        <v>1.2378951683148023</v>
      </c>
      <c r="AY337" s="28">
        <v>0.76139100662858039</v>
      </c>
      <c r="BG337" s="31"/>
    </row>
    <row r="338" spans="1:59">
      <c r="A338" s="28" t="s">
        <v>9</v>
      </c>
      <c r="B338" s="28">
        <v>2.9408743528638355</v>
      </c>
      <c r="C338" s="28">
        <v>2.9875923460729417</v>
      </c>
      <c r="D338" s="28">
        <v>2.3236420541119296</v>
      </c>
      <c r="E338" s="28">
        <f t="shared" si="0"/>
        <v>2.9408743528638355</v>
      </c>
      <c r="F338" s="28">
        <v>3.1652195332224888</v>
      </c>
      <c r="G338" s="28">
        <v>3.9070126911812562</v>
      </c>
      <c r="H338" s="28">
        <v>2.1507898467218047</v>
      </c>
      <c r="I338" s="28">
        <v>6.2038254206026533</v>
      </c>
      <c r="J338" s="28">
        <v>3.0059833772386608</v>
      </c>
      <c r="K338" s="28">
        <v>3.1508918003346804</v>
      </c>
      <c r="L338" s="28">
        <v>2.6716106700083198</v>
      </c>
      <c r="M338" s="28">
        <v>2.4181386220431778</v>
      </c>
      <c r="N338" s="28">
        <v>2.657573626104774</v>
      </c>
      <c r="O338" s="28">
        <v>5.0651980884539025</v>
      </c>
      <c r="P338" s="28">
        <v>4.1241318824765187</v>
      </c>
      <c r="Q338" s="28">
        <v>2.7606575533518609</v>
      </c>
      <c r="R338" s="28">
        <v>2.5494700192626629</v>
      </c>
      <c r="S338" s="28">
        <v>3.2122564935064934</v>
      </c>
      <c r="T338" s="28">
        <v>2.6764858882689544</v>
      </c>
      <c r="U338" s="28">
        <v>4.758811596230526</v>
      </c>
      <c r="V338" s="28">
        <v>3.76604676631041</v>
      </c>
      <c r="W338" s="28">
        <v>2.7190269619543783</v>
      </c>
      <c r="X338" s="28">
        <v>2.8346793059256687</v>
      </c>
      <c r="Y338" s="28">
        <v>2.8558537310677918</v>
      </c>
      <c r="Z338" s="28">
        <v>3.1304418668594769</v>
      </c>
      <c r="AA338" s="28">
        <v>2.8701399371710661</v>
      </c>
      <c r="AB338" s="28">
        <v>3.0937168842659752</v>
      </c>
      <c r="AC338" s="28">
        <v>2.6083094023097733</v>
      </c>
      <c r="AD338" s="28">
        <v>2.5928608380755298</v>
      </c>
      <c r="AE338" s="28">
        <v>2.706820738316801</v>
      </c>
      <c r="AF338" s="28">
        <v>2.5929940083024889</v>
      </c>
      <c r="AG338" s="28">
        <v>3.1916306535486965</v>
      </c>
      <c r="AH338" s="28">
        <v>2.391597256246937</v>
      </c>
      <c r="AI338" s="28">
        <v>3.1513374862587025</v>
      </c>
      <c r="AJ338" s="28">
        <v>3.2260702457374171</v>
      </c>
      <c r="AK338" s="28">
        <v>3.0447906326600891</v>
      </c>
      <c r="AL338" s="28">
        <v>3.0081903157381946</v>
      </c>
      <c r="AM338" s="28">
        <v>2.9917430727926648</v>
      </c>
      <c r="AN338" s="28">
        <v>2.7208861084046969</v>
      </c>
      <c r="AO338" s="28">
        <v>3.1100332198830176</v>
      </c>
      <c r="AP338" s="28">
        <v>2.6344992424080753</v>
      </c>
      <c r="AQ338" s="28">
        <v>2.8548868402432386</v>
      </c>
      <c r="AR338" s="28">
        <v>1.8959245329551759</v>
      </c>
      <c r="AS338" s="28">
        <v>2.8704310768726429</v>
      </c>
      <c r="AT338" s="28">
        <v>2.4241806412151492</v>
      </c>
      <c r="AU338" s="28">
        <v>2.7674327688730691</v>
      </c>
      <c r="AV338" s="28">
        <v>2.2827302479711911</v>
      </c>
      <c r="AW338" s="28">
        <v>2.5889404881242211</v>
      </c>
      <c r="AX338" s="28">
        <v>3.0916636778193363</v>
      </c>
      <c r="AY338" s="28">
        <v>5.1804446921591651</v>
      </c>
      <c r="BG338" s="31"/>
    </row>
    <row r="339" spans="1:59">
      <c r="A339" s="28" t="s">
        <v>10</v>
      </c>
      <c r="B339" s="28">
        <v>5.2048237324348774</v>
      </c>
      <c r="C339" s="28">
        <v>6.4731167498247073</v>
      </c>
      <c r="D339" s="28">
        <v>2.3843841370506107</v>
      </c>
      <c r="E339" s="28">
        <f t="shared" si="0"/>
        <v>5.2048237324348774</v>
      </c>
      <c r="F339" s="28">
        <v>5.2763922244801602</v>
      </c>
      <c r="G339" s="28">
        <v>5.602220956719818</v>
      </c>
      <c r="H339" s="28">
        <v>5.9363431473530692</v>
      </c>
      <c r="I339" s="28">
        <v>1.5458612291481972</v>
      </c>
      <c r="J339" s="28">
        <v>5.8485980926708727</v>
      </c>
      <c r="K339" s="28">
        <v>5.9517978858005804</v>
      </c>
      <c r="L339" s="28">
        <v>6.6199656932732109</v>
      </c>
      <c r="M339" s="28">
        <v>5.0914161760148753</v>
      </c>
      <c r="N339" s="28">
        <v>5.7116935278346945</v>
      </c>
      <c r="O339" s="28">
        <v>1.6401783843644306</v>
      </c>
      <c r="P339" s="28">
        <v>2.394525633050165</v>
      </c>
      <c r="Q339" s="28">
        <v>5.7766656753458507</v>
      </c>
      <c r="R339" s="28">
        <v>5.6644588427981342</v>
      </c>
      <c r="S339" s="28">
        <v>4.4358766233766227</v>
      </c>
      <c r="T339" s="28">
        <v>5.0847111863646095</v>
      </c>
      <c r="U339" s="28">
        <v>3.6785353812945329</v>
      </c>
      <c r="V339" s="28">
        <v>3.1890729887038884</v>
      </c>
      <c r="W339" s="28">
        <v>2.1181427592934678</v>
      </c>
      <c r="X339" s="28">
        <v>5.5493398970686947</v>
      </c>
      <c r="Y339" s="28">
        <v>5.5589167239204667</v>
      </c>
      <c r="Z339" s="28">
        <v>5.66514251962891</v>
      </c>
      <c r="AA339" s="28">
        <v>6.2400554852923182</v>
      </c>
      <c r="AB339" s="28">
        <v>4.3735917775239974</v>
      </c>
      <c r="AC339" s="28">
        <v>0.83259302109373379</v>
      </c>
      <c r="AD339" s="28">
        <v>5.9958613554061042</v>
      </c>
      <c r="AE339" s="28">
        <v>6.5088454852234383</v>
      </c>
      <c r="AF339" s="28">
        <v>6.5540581992188303</v>
      </c>
      <c r="AG339" s="28">
        <v>2.4039394775288359</v>
      </c>
      <c r="AH339" s="28">
        <v>6.7471010942348499</v>
      </c>
      <c r="AI339" s="28">
        <v>2.4266112943284068</v>
      </c>
      <c r="AJ339" s="28">
        <v>5.1202109825407867</v>
      </c>
      <c r="AK339" s="28">
        <v>6.2536717784575497</v>
      </c>
      <c r="AL339" s="28">
        <v>6.6852056713115671</v>
      </c>
      <c r="AM339" s="28">
        <v>5.9723418266551844</v>
      </c>
      <c r="AN339" s="28">
        <v>5.8150864058253422</v>
      </c>
      <c r="AO339" s="28">
        <v>5.5699349868547099</v>
      </c>
      <c r="AP339" s="28">
        <v>1.0841033739516424</v>
      </c>
      <c r="AQ339" s="28">
        <v>2.0037531917511808</v>
      </c>
      <c r="AR339" s="28">
        <v>6.5345171301148861</v>
      </c>
      <c r="AS339" s="28">
        <v>1.3317488936239958</v>
      </c>
      <c r="AT339" s="28">
        <v>6.0940924613894696</v>
      </c>
      <c r="AU339" s="28">
        <v>5.5081171169317518</v>
      </c>
      <c r="AV339" s="28">
        <v>5.8622564660257916</v>
      </c>
      <c r="AW339" s="28">
        <v>3.0584480677563892</v>
      </c>
      <c r="AX339" s="28">
        <v>5.3655787262386632</v>
      </c>
      <c r="AY339" s="28">
        <v>5.0032844317932996</v>
      </c>
      <c r="BG339" s="31"/>
    </row>
    <row r="340" spans="1:59">
      <c r="A340" s="28" t="s">
        <v>11</v>
      </c>
      <c r="B340" s="28">
        <v>0</v>
      </c>
      <c r="C340" s="28">
        <v>0</v>
      </c>
      <c r="D340" s="28">
        <v>0</v>
      </c>
      <c r="E340" s="28">
        <f t="shared" si="0"/>
        <v>0</v>
      </c>
      <c r="F340" s="28">
        <v>0</v>
      </c>
      <c r="G340" s="28">
        <v>1.0169215750081356E-3</v>
      </c>
      <c r="H340" s="28">
        <v>1.0198150055579919E-3</v>
      </c>
      <c r="I340" s="28">
        <v>2.751368041331663E-2</v>
      </c>
      <c r="J340" s="28">
        <v>0</v>
      </c>
      <c r="K340" s="28">
        <v>0</v>
      </c>
      <c r="L340" s="28">
        <v>0</v>
      </c>
      <c r="M340" s="28">
        <v>0</v>
      </c>
      <c r="N340" s="28">
        <v>2.0387983322629646E-3</v>
      </c>
      <c r="O340" s="28">
        <v>0</v>
      </c>
      <c r="P340" s="28">
        <v>1.7336855094485862E-2</v>
      </c>
      <c r="Q340" s="28">
        <v>7.1785300421482266E-3</v>
      </c>
      <c r="R340" s="28">
        <v>0</v>
      </c>
      <c r="S340" s="28">
        <v>4.0584415584415581E-3</v>
      </c>
      <c r="T340" s="28">
        <v>1.6320035904078989E-2</v>
      </c>
      <c r="U340" s="28">
        <v>0</v>
      </c>
      <c r="V340" s="28">
        <v>0</v>
      </c>
      <c r="W340" s="28">
        <v>0</v>
      </c>
      <c r="X340" s="28">
        <v>0</v>
      </c>
      <c r="Y340" s="28">
        <v>4.717029501943211E-2</v>
      </c>
      <c r="Z340" s="28">
        <v>1.1201971546992272E-2</v>
      </c>
      <c r="AA340" s="28">
        <v>0</v>
      </c>
      <c r="AB340" s="28">
        <v>0</v>
      </c>
      <c r="AC340" s="28">
        <v>0</v>
      </c>
      <c r="AD340" s="28">
        <v>0</v>
      </c>
      <c r="AE340" s="28">
        <v>0</v>
      </c>
      <c r="AF340" s="28">
        <v>0</v>
      </c>
      <c r="AG340" s="28">
        <v>1.021648736731337E-2</v>
      </c>
      <c r="AH340" s="28">
        <v>1.3269639065817403E-2</v>
      </c>
      <c r="AI340" s="28">
        <v>0</v>
      </c>
      <c r="AJ340" s="28">
        <v>0</v>
      </c>
      <c r="AK340" s="28">
        <v>2.127099244373316E-2</v>
      </c>
      <c r="AL340" s="28">
        <v>0</v>
      </c>
      <c r="AM340" s="28">
        <v>1.1144318930145383E-2</v>
      </c>
      <c r="AN340" s="28">
        <v>0</v>
      </c>
      <c r="AO340" s="28">
        <v>1.8342266696557769E-2</v>
      </c>
      <c r="AP340" s="28">
        <v>0</v>
      </c>
      <c r="AQ340" s="28">
        <v>6.2553195853030721E-2</v>
      </c>
      <c r="AR340" s="28">
        <v>0</v>
      </c>
      <c r="AS340" s="28">
        <v>0</v>
      </c>
      <c r="AT340" s="28">
        <v>0</v>
      </c>
      <c r="AU340" s="28">
        <v>0</v>
      </c>
      <c r="AV340" s="28">
        <v>1.6415138861815306E-2</v>
      </c>
      <c r="AW340" s="28">
        <v>2.7618092919539299E-2</v>
      </c>
      <c r="AX340" s="28">
        <v>0</v>
      </c>
      <c r="AY340" s="28">
        <v>0</v>
      </c>
      <c r="BG340" s="31"/>
    </row>
    <row r="341" spans="1:59">
      <c r="A341" s="28" t="s">
        <v>12</v>
      </c>
      <c r="B341" s="28">
        <v>1.7462404470375552E-2</v>
      </c>
      <c r="C341" s="28">
        <v>0.19104332008901803</v>
      </c>
      <c r="D341" s="28">
        <v>7.1037351233373125E-2</v>
      </c>
      <c r="E341" s="28">
        <f t="shared" si="0"/>
        <v>1.7462404470375552E-2</v>
      </c>
      <c r="F341" s="28">
        <v>0</v>
      </c>
      <c r="G341" s="28">
        <v>0.13931825577611456</v>
      </c>
      <c r="H341" s="28">
        <v>0.21008189114494627</v>
      </c>
      <c r="I341" s="28">
        <v>0.3423924673657181</v>
      </c>
      <c r="J341" s="28">
        <v>0.1582633911249974</v>
      </c>
      <c r="K341" s="28">
        <v>3.4692461532182362E-2</v>
      </c>
      <c r="L341" s="28">
        <v>3.5950162802880124E-2</v>
      </c>
      <c r="M341" s="28">
        <v>0</v>
      </c>
      <c r="N341" s="28">
        <v>0.15698747158424825</v>
      </c>
      <c r="O341" s="28">
        <v>0.23644907365837597</v>
      </c>
      <c r="P341" s="28">
        <v>0.10402113056691517</v>
      </c>
      <c r="Q341" s="28">
        <v>0.14151959225949362</v>
      </c>
      <c r="R341" s="28">
        <v>0</v>
      </c>
      <c r="S341" s="28">
        <v>0.12073863636363635</v>
      </c>
      <c r="T341" s="28">
        <v>0.22746050041310092</v>
      </c>
      <c r="U341" s="28">
        <v>8.4943088130952277E-2</v>
      </c>
      <c r="V341" s="28">
        <v>0</v>
      </c>
      <c r="W341" s="28">
        <v>0</v>
      </c>
      <c r="X341" s="28">
        <v>0.12103582253503932</v>
      </c>
      <c r="Y341" s="28">
        <v>0</v>
      </c>
      <c r="Z341" s="28">
        <v>0.20876401519394691</v>
      </c>
      <c r="AA341" s="28">
        <v>0.21010974664436374</v>
      </c>
      <c r="AB341" s="28">
        <v>0</v>
      </c>
      <c r="AC341" s="28">
        <v>7.1276573766088855E-2</v>
      </c>
      <c r="AD341" s="28">
        <v>0.25038799793067767</v>
      </c>
      <c r="AE341" s="28">
        <v>0</v>
      </c>
      <c r="AF341" s="28">
        <v>0.28118034396024622</v>
      </c>
      <c r="AG341" s="28">
        <v>0</v>
      </c>
      <c r="AH341" s="28">
        <v>3.4705209864445523E-2</v>
      </c>
      <c r="AI341" s="28">
        <v>0.27991531289442617</v>
      </c>
      <c r="AJ341" s="28">
        <v>0.10528682994643658</v>
      </c>
      <c r="AK341" s="28">
        <v>6.887749934161215E-2</v>
      </c>
      <c r="AL341" s="28">
        <v>0</v>
      </c>
      <c r="AM341" s="28">
        <v>0.22592573831112911</v>
      </c>
      <c r="AN341" s="28">
        <v>0.15896620686118659</v>
      </c>
      <c r="AO341" s="28">
        <v>0.10495852609696947</v>
      </c>
      <c r="AP341" s="28">
        <v>0.31264004780298343</v>
      </c>
      <c r="AQ341" s="28">
        <v>0</v>
      </c>
      <c r="AR341" s="28">
        <v>0</v>
      </c>
      <c r="AS341" s="28">
        <v>0.24688575643337149</v>
      </c>
      <c r="AT341" s="28">
        <v>0.17534023140832869</v>
      </c>
      <c r="AU341" s="28">
        <v>3.6007489557828037E-2</v>
      </c>
      <c r="AV341" s="28">
        <v>0.12413948764247824</v>
      </c>
      <c r="AW341" s="28">
        <v>1.7389169616006225E-2</v>
      </c>
      <c r="AX341" s="28">
        <v>3.4841420300251065E-2</v>
      </c>
      <c r="AY341" s="28">
        <v>0</v>
      </c>
      <c r="BG341" s="31"/>
    </row>
    <row r="342" spans="1:59">
      <c r="A342" s="28" t="s">
        <v>13</v>
      </c>
      <c r="B342" s="28">
        <v>7.1904018407428745E-3</v>
      </c>
      <c r="C342" s="28">
        <v>8.0278841952300131E-2</v>
      </c>
      <c r="D342" s="28">
        <v>2.9856278054606094E-2</v>
      </c>
      <c r="E342" s="28">
        <f t="shared" si="0"/>
        <v>7.1904018407428745E-3</v>
      </c>
      <c r="F342" s="28">
        <v>0</v>
      </c>
      <c r="G342" s="28">
        <v>5.8981451350471857E-2</v>
      </c>
      <c r="H342" s="28">
        <v>8.8723905483545279E-2</v>
      </c>
      <c r="I342" s="28">
        <v>0.14368255326954238</v>
      </c>
      <c r="J342" s="28">
        <v>6.6368518858869893E-2</v>
      </c>
      <c r="K342" s="28">
        <v>1.4285131219133915E-2</v>
      </c>
      <c r="L342" s="28">
        <v>1.5407212629805765E-2</v>
      </c>
      <c r="M342" s="28">
        <v>0</v>
      </c>
      <c r="N342" s="28">
        <v>6.6260945798546342E-2</v>
      </c>
      <c r="O342" s="28">
        <v>9.9767541628006745E-2</v>
      </c>
      <c r="P342" s="28">
        <v>4.3852045238993644E-2</v>
      </c>
      <c r="Q342" s="28">
        <v>5.947924892065673E-2</v>
      </c>
      <c r="R342" s="28">
        <v>0</v>
      </c>
      <c r="S342" s="28">
        <v>5.0730519480519487E-2</v>
      </c>
      <c r="T342" s="28">
        <v>9.5880210936464066E-2</v>
      </c>
      <c r="U342" s="28">
        <v>3.5975896149579779E-2</v>
      </c>
      <c r="V342" s="28">
        <v>0</v>
      </c>
      <c r="W342" s="28">
        <v>0</v>
      </c>
      <c r="X342" s="28">
        <v>5.0855387619764429E-2</v>
      </c>
      <c r="Y342" s="28">
        <v>0</v>
      </c>
      <c r="Z342" s="28">
        <v>8.7579050276485035E-2</v>
      </c>
      <c r="AA342" s="28">
        <v>8.8735669699318676E-2</v>
      </c>
      <c r="AB342" s="28">
        <v>0</v>
      </c>
      <c r="AC342" s="28">
        <v>2.9956820858211265E-2</v>
      </c>
      <c r="AD342" s="28">
        <v>0.10553543714433521</v>
      </c>
      <c r="AE342" s="28">
        <v>0</v>
      </c>
      <c r="AF342" s="28">
        <v>0.11860698145232204</v>
      </c>
      <c r="AG342" s="28">
        <v>0</v>
      </c>
      <c r="AH342" s="28">
        <v>1.4290380532418743E-2</v>
      </c>
      <c r="AI342" s="28">
        <v>0.11807336834819429</v>
      </c>
      <c r="AJ342" s="28">
        <v>4.3954695997056051E-2</v>
      </c>
      <c r="AK342" s="28">
        <v>2.9374227660393413E-2</v>
      </c>
      <c r="AL342" s="28">
        <v>0</v>
      </c>
      <c r="AM342" s="28">
        <v>9.5233270857605995E-2</v>
      </c>
      <c r="AN342" s="28">
        <v>6.666324803856212E-2</v>
      </c>
      <c r="AO342" s="28">
        <v>4.3817637108443559E-2</v>
      </c>
      <c r="AP342" s="28">
        <v>0.13124479822446061</v>
      </c>
      <c r="AQ342" s="28">
        <v>0</v>
      </c>
      <c r="AR342" s="28">
        <v>0</v>
      </c>
      <c r="AS342" s="28">
        <v>0.10346664481232581</v>
      </c>
      <c r="AT342" s="28">
        <v>7.3398236403486417E-2</v>
      </c>
      <c r="AU342" s="28">
        <v>1.5431781239069155E-2</v>
      </c>
      <c r="AV342" s="28">
        <v>5.2323255122036283E-2</v>
      </c>
      <c r="AW342" s="28">
        <v>7.160246312473151E-3</v>
      </c>
      <c r="AX342" s="28">
        <v>1.4346467182456321E-2</v>
      </c>
      <c r="AY342" s="28">
        <v>0</v>
      </c>
      <c r="BG342" s="31"/>
    </row>
    <row r="343" spans="1:59">
      <c r="A343" s="28" t="s">
        <v>14</v>
      </c>
      <c r="B343" s="28">
        <v>3.2870408414824567E-2</v>
      </c>
      <c r="C343" s="28">
        <v>3.5566575548487404E-2</v>
      </c>
      <c r="D343" s="28">
        <v>2.367911707779104E-2</v>
      </c>
      <c r="E343" s="28">
        <f t="shared" si="0"/>
        <v>3.2870408414824567E-2</v>
      </c>
      <c r="F343" s="28">
        <v>3.3869080608411845E-2</v>
      </c>
      <c r="G343" s="28">
        <v>1.4236902050113895E-2</v>
      </c>
      <c r="H343" s="28">
        <v>3.1614265172297748E-2</v>
      </c>
      <c r="I343" s="28">
        <v>3.2608806415782669E-2</v>
      </c>
      <c r="J343" s="28">
        <v>5.0031652678225E-2</v>
      </c>
      <c r="K343" s="28">
        <v>5.9181257907840505E-2</v>
      </c>
      <c r="L343" s="28">
        <v>9.2443275778834599E-3</v>
      </c>
      <c r="M343" s="28">
        <v>2.6856729676686297E-2</v>
      </c>
      <c r="N343" s="28">
        <v>4.0775966645259287E-2</v>
      </c>
      <c r="O343" s="28">
        <v>1.9953508325601349E-3</v>
      </c>
      <c r="P343" s="28">
        <v>4.6911490255667626E-2</v>
      </c>
      <c r="Q343" s="28">
        <v>9.2295386256191474E-3</v>
      </c>
      <c r="R343" s="28">
        <v>3.399293359016884E-2</v>
      </c>
      <c r="S343" s="28">
        <v>0.17654220779220778</v>
      </c>
      <c r="T343" s="28">
        <v>4.9980109956241907E-2</v>
      </c>
      <c r="U343" s="28">
        <v>3.1978574355182032E-2</v>
      </c>
      <c r="V343" s="28">
        <v>4.7658642438500078E-2</v>
      </c>
      <c r="W343" s="28">
        <v>3.4247286162020801E-2</v>
      </c>
      <c r="X343" s="28">
        <v>7.8317296934437203E-2</v>
      </c>
      <c r="Y343" s="28">
        <v>2.3585147509716055E-2</v>
      </c>
      <c r="Z343" s="28">
        <v>4.5826247237695662E-2</v>
      </c>
      <c r="AA343" s="28">
        <v>6.6296764717881762E-2</v>
      </c>
      <c r="AB343" s="28">
        <v>1.4403736740845911E-2</v>
      </c>
      <c r="AC343" s="28">
        <v>2.892382703551432E-2</v>
      </c>
      <c r="AD343" s="28">
        <v>6.1045007759958608E-2</v>
      </c>
      <c r="AE343" s="28">
        <v>6.4423765211166786E-2</v>
      </c>
      <c r="AF343" s="28">
        <v>2.6584323428968736E-2</v>
      </c>
      <c r="AG343" s="28">
        <v>2.0432974734626735E-3</v>
      </c>
      <c r="AH343" s="28">
        <v>4.4912624530458911E-2</v>
      </c>
      <c r="AI343" s="28">
        <v>2.6464720491836652E-2</v>
      </c>
      <c r="AJ343" s="28">
        <v>1.2266426789876109E-2</v>
      </c>
      <c r="AK343" s="28">
        <v>3.3425845268723539E-2</v>
      </c>
      <c r="AL343" s="28">
        <v>3.5521815469243191E-2</v>
      </c>
      <c r="AM343" s="28">
        <v>3.1406716984955167E-2</v>
      </c>
      <c r="AN343" s="28">
        <v>4.8202656274037227E-2</v>
      </c>
      <c r="AO343" s="28">
        <v>1.6304237063606907E-2</v>
      </c>
      <c r="AP343" s="28">
        <v>8.7496532149640427E-2</v>
      </c>
      <c r="AQ343" s="28">
        <v>4.1018489083954578E-2</v>
      </c>
      <c r="AR343" s="28">
        <v>7.1932096101280402E-2</v>
      </c>
      <c r="AS343" s="28">
        <v>5.5318800196689055E-2</v>
      </c>
      <c r="AT343" s="28">
        <v>7.1359396503389586E-2</v>
      </c>
      <c r="AU343" s="28">
        <v>2.8805991646262429E-2</v>
      </c>
      <c r="AV343" s="28">
        <v>3.7960008617947891E-2</v>
      </c>
      <c r="AW343" s="28">
        <v>0</v>
      </c>
      <c r="AX343" s="28">
        <v>0</v>
      </c>
      <c r="AY343" s="28">
        <v>3.3839600294603575E-2</v>
      </c>
      <c r="BG343" s="31"/>
    </row>
    <row r="344" spans="1:59">
      <c r="A344" s="28" t="s">
        <v>15</v>
      </c>
      <c r="B344" s="28">
        <v>7.1904018407428745E-3</v>
      </c>
      <c r="C344" s="28">
        <v>8.1295029825114058E-3</v>
      </c>
      <c r="D344" s="28">
        <v>5.1476341473458784E-3</v>
      </c>
      <c r="E344" s="28">
        <f t="shared" si="0"/>
        <v>7.1904018407428745E-3</v>
      </c>
      <c r="F344" s="28">
        <v>7.1843504320873606E-3</v>
      </c>
      <c r="G344" s="28">
        <v>3.050764725024406E-3</v>
      </c>
      <c r="H344" s="28">
        <v>7.1387050389059422E-3</v>
      </c>
      <c r="I344" s="28">
        <v>7.1331764034524596E-3</v>
      </c>
      <c r="J344" s="28">
        <v>1.1231595499193364E-2</v>
      </c>
      <c r="K344" s="28">
        <v>1.3264764703481492E-2</v>
      </c>
      <c r="L344" s="28">
        <v>2.0542950173074357E-3</v>
      </c>
      <c r="M344" s="28">
        <v>6.1977068484660681E-3</v>
      </c>
      <c r="N344" s="28">
        <v>9.1745924951833376E-3</v>
      </c>
      <c r="O344" s="28">
        <v>0</v>
      </c>
      <c r="P344" s="28">
        <v>1.0198150055579919E-2</v>
      </c>
      <c r="Q344" s="28">
        <v>2.0510085834709217E-3</v>
      </c>
      <c r="R344" s="28">
        <v>7.2106222767024811E-3</v>
      </c>
      <c r="S344" s="28">
        <v>3.9569805194805192E-2</v>
      </c>
      <c r="T344" s="28">
        <v>1.1220024684054305E-2</v>
      </c>
      <c r="U344" s="28">
        <v>6.9953131401960696E-3</v>
      </c>
      <c r="V344" s="28">
        <v>1.1154150357946827E-2</v>
      </c>
      <c r="W344" s="28">
        <v>7.2645758525498655E-3</v>
      </c>
      <c r="X344" s="28">
        <v>1.7290831790719906E-2</v>
      </c>
      <c r="Y344" s="28">
        <v>5.1272059803730554E-3</v>
      </c>
      <c r="Z344" s="28">
        <v>1.0183610497265703E-2</v>
      </c>
      <c r="AA344" s="28">
        <v>1.5299253396434254E-2</v>
      </c>
      <c r="AB344" s="28">
        <v>3.0865150158955524E-3</v>
      </c>
      <c r="AC344" s="28">
        <v>6.1979629361816405E-3</v>
      </c>
      <c r="AD344" s="28">
        <v>1.345059493016037E-2</v>
      </c>
      <c r="AE344" s="28">
        <v>1.4316392269148173E-2</v>
      </c>
      <c r="AF344" s="28">
        <v>6.1348438682235539E-3</v>
      </c>
      <c r="AG344" s="28">
        <v>0</v>
      </c>
      <c r="AH344" s="28">
        <v>1.020741466601339E-2</v>
      </c>
      <c r="AI344" s="28">
        <v>6.1072431904238425E-3</v>
      </c>
      <c r="AJ344" s="28">
        <v>3.0666066974690273E-3</v>
      </c>
      <c r="AK344" s="28">
        <v>7.0903308145777201E-3</v>
      </c>
      <c r="AL344" s="28">
        <v>8.1192721072555849E-3</v>
      </c>
      <c r="AM344" s="28">
        <v>7.0918393191834262E-3</v>
      </c>
      <c r="AN344" s="28">
        <v>1.1281472744987435E-2</v>
      </c>
      <c r="AO344" s="28">
        <v>4.0760592659017268E-3</v>
      </c>
      <c r="AP344" s="28">
        <v>2.0273586717599608E-2</v>
      </c>
      <c r="AQ344" s="28">
        <v>9.2291600438897791E-3</v>
      </c>
      <c r="AR344" s="28">
        <v>1.6441621966006948E-2</v>
      </c>
      <c r="AS344" s="28">
        <v>1.2293066710375344E-2</v>
      </c>
      <c r="AT344" s="28">
        <v>1.6310719200774763E-2</v>
      </c>
      <c r="AU344" s="28">
        <v>6.1727124956276634E-3</v>
      </c>
      <c r="AV344" s="28">
        <v>8.2075694309076529E-3</v>
      </c>
      <c r="AW344" s="28">
        <v>0</v>
      </c>
      <c r="AX344" s="28">
        <v>0</v>
      </c>
      <c r="AY344" s="28">
        <v>7.9622588928478996E-3</v>
      </c>
      <c r="BG344" s="31"/>
    </row>
    <row r="345" spans="1:59">
      <c r="A345" s="28" t="s">
        <v>16</v>
      </c>
      <c r="B345" s="28">
        <v>0</v>
      </c>
      <c r="C345" s="28">
        <v>0</v>
      </c>
      <c r="D345" s="28">
        <v>0</v>
      </c>
      <c r="E345" s="28">
        <f t="shared" si="0"/>
        <v>0</v>
      </c>
      <c r="F345" s="28">
        <v>1.7447708192212162E-2</v>
      </c>
      <c r="G345" s="28">
        <v>5.2879921900423038E-2</v>
      </c>
      <c r="H345" s="28">
        <v>0</v>
      </c>
      <c r="I345" s="28">
        <v>4.687515922268759E-2</v>
      </c>
      <c r="J345" s="28">
        <v>5.2073760950805598E-2</v>
      </c>
      <c r="K345" s="28">
        <v>0</v>
      </c>
      <c r="L345" s="28">
        <v>2.6705835224996657E-2</v>
      </c>
      <c r="M345" s="28">
        <v>3.0988534242330341E-3</v>
      </c>
      <c r="N345" s="28">
        <v>2.0387983322629644E-2</v>
      </c>
      <c r="O345" s="28">
        <v>1.3967455827920944E-2</v>
      </c>
      <c r="P345" s="28">
        <v>2.6515190144507792E-2</v>
      </c>
      <c r="Q345" s="28">
        <v>0</v>
      </c>
      <c r="R345" s="28">
        <v>3.1932755796825273E-2</v>
      </c>
      <c r="S345" s="28">
        <v>8.725649350649349E-2</v>
      </c>
      <c r="T345" s="28">
        <v>1.4280031416069114E-2</v>
      </c>
      <c r="U345" s="28">
        <v>0</v>
      </c>
      <c r="V345" s="28">
        <v>0</v>
      </c>
      <c r="W345" s="28">
        <v>6.8494572324041603E-2</v>
      </c>
      <c r="X345" s="28">
        <v>0</v>
      </c>
      <c r="Y345" s="28">
        <v>1.4356176745044554E-2</v>
      </c>
      <c r="Z345" s="28">
        <v>0</v>
      </c>
      <c r="AA345" s="28">
        <v>0</v>
      </c>
      <c r="AB345" s="28">
        <v>3.4980503513482926E-2</v>
      </c>
      <c r="AC345" s="28">
        <v>0</v>
      </c>
      <c r="AD345" s="28">
        <v>0</v>
      </c>
      <c r="AE345" s="28">
        <v>6.1355966867777884E-3</v>
      </c>
      <c r="AF345" s="28">
        <v>9.2022658023353295E-3</v>
      </c>
      <c r="AG345" s="28">
        <v>0</v>
      </c>
      <c r="AH345" s="28">
        <v>0</v>
      </c>
      <c r="AI345" s="28">
        <v>2.3411098896624731E-2</v>
      </c>
      <c r="AJ345" s="28">
        <v>0</v>
      </c>
      <c r="AK345" s="28">
        <v>0</v>
      </c>
      <c r="AL345" s="28">
        <v>1.725345322791812E-2</v>
      </c>
      <c r="AM345" s="28">
        <v>2.6341117471252722E-2</v>
      </c>
      <c r="AN345" s="28">
        <v>2.3588533921337362E-2</v>
      </c>
      <c r="AO345" s="28">
        <v>2.6494385228361225E-2</v>
      </c>
      <c r="AP345" s="28">
        <v>2.4541710237094262E-2</v>
      </c>
      <c r="AQ345" s="28">
        <v>0</v>
      </c>
      <c r="AR345" s="28">
        <v>3.1855642559138461E-2</v>
      </c>
      <c r="AS345" s="28">
        <v>0.10756433371578428</v>
      </c>
      <c r="AT345" s="28">
        <v>3.1602018451501096E-2</v>
      </c>
      <c r="AU345" s="28">
        <v>3.4978704141890089E-2</v>
      </c>
      <c r="AV345" s="28">
        <v>9.2335156097711098E-3</v>
      </c>
      <c r="AW345" s="28">
        <v>4.6030154865898829E-2</v>
      </c>
      <c r="AX345" s="28">
        <v>2.6643439053133162E-2</v>
      </c>
      <c r="AY345" s="28">
        <v>8.9575412544538862E-3</v>
      </c>
      <c r="BG345" s="31"/>
    </row>
    <row r="346" spans="1:59">
      <c r="A346" s="28" t="s">
        <v>17</v>
      </c>
      <c r="B346" s="28">
        <v>100</v>
      </c>
      <c r="C346" s="28">
        <v>100</v>
      </c>
      <c r="D346" s="28">
        <v>100</v>
      </c>
      <c r="E346" s="28">
        <f t="shared" si="0"/>
        <v>100</v>
      </c>
      <c r="F346" s="28">
        <v>100</v>
      </c>
      <c r="G346" s="28">
        <v>100</v>
      </c>
      <c r="H346" s="28">
        <v>100</v>
      </c>
      <c r="I346" s="28">
        <v>100</v>
      </c>
      <c r="J346" s="28">
        <v>100</v>
      </c>
      <c r="K346" s="28">
        <v>100</v>
      </c>
      <c r="L346" s="28">
        <v>100</v>
      </c>
      <c r="M346" s="28">
        <v>100</v>
      </c>
      <c r="N346" s="28">
        <v>100</v>
      </c>
      <c r="O346" s="28">
        <v>100</v>
      </c>
      <c r="P346" s="28">
        <v>100</v>
      </c>
      <c r="Q346" s="28">
        <v>100</v>
      </c>
      <c r="R346" s="28">
        <v>100</v>
      </c>
      <c r="S346" s="28">
        <v>100</v>
      </c>
      <c r="T346" s="28">
        <v>100</v>
      </c>
      <c r="U346" s="28">
        <v>100</v>
      </c>
      <c r="V346" s="28">
        <v>100</v>
      </c>
      <c r="W346" s="28">
        <v>100</v>
      </c>
      <c r="X346" s="28">
        <v>100</v>
      </c>
      <c r="Y346" s="28">
        <v>100</v>
      </c>
      <c r="Z346" s="28">
        <v>100</v>
      </c>
      <c r="AA346" s="28">
        <v>100</v>
      </c>
      <c r="AB346" s="28">
        <v>100</v>
      </c>
      <c r="AC346" s="28">
        <v>100</v>
      </c>
      <c r="AD346" s="28">
        <v>100</v>
      </c>
      <c r="AE346" s="28">
        <v>100</v>
      </c>
      <c r="AF346" s="28">
        <v>100</v>
      </c>
      <c r="AG346" s="28">
        <v>100</v>
      </c>
      <c r="AH346" s="28">
        <v>100</v>
      </c>
      <c r="AI346" s="28">
        <v>100</v>
      </c>
      <c r="AJ346" s="28">
        <v>100</v>
      </c>
      <c r="AK346" s="28">
        <v>100</v>
      </c>
      <c r="AL346" s="28">
        <v>100</v>
      </c>
      <c r="AM346" s="28">
        <v>100</v>
      </c>
      <c r="AN346" s="28">
        <v>100</v>
      </c>
      <c r="AO346" s="28">
        <v>100</v>
      </c>
      <c r="AP346" s="28">
        <v>100</v>
      </c>
      <c r="AQ346" s="28">
        <v>100</v>
      </c>
      <c r="AR346" s="28">
        <v>100</v>
      </c>
      <c r="AS346" s="28">
        <v>100</v>
      </c>
      <c r="AT346" s="28">
        <v>100</v>
      </c>
      <c r="AU346" s="28">
        <v>100</v>
      </c>
      <c r="AV346" s="28">
        <v>100</v>
      </c>
      <c r="AW346" s="28">
        <v>100</v>
      </c>
      <c r="AX346" s="28">
        <v>100</v>
      </c>
      <c r="AY346" s="28">
        <v>100</v>
      </c>
      <c r="BG346" s="31"/>
    </row>
    <row r="352" spans="1:59">
      <c r="BB352" s="32"/>
    </row>
    <row r="353" spans="54:54">
      <c r="BB353" s="33"/>
    </row>
    <row r="355" spans="54:54">
      <c r="BB355" s="34"/>
    </row>
    <row r="356" spans="54:54">
      <c r="BB356" s="34"/>
    </row>
    <row r="357" spans="54:54">
      <c r="BB357" s="34"/>
    </row>
    <row r="358" spans="54:54">
      <c r="BB358" s="34"/>
    </row>
    <row r="359" spans="54:54">
      <c r="BB359" s="34"/>
    </row>
    <row r="360" spans="54:54">
      <c r="BB360" s="34"/>
    </row>
    <row r="361" spans="54:54">
      <c r="BB361" s="34"/>
    </row>
    <row r="362" spans="54:54">
      <c r="BB362" s="34"/>
    </row>
    <row r="363" spans="54:54">
      <c r="BB363" s="34"/>
    </row>
    <row r="364" spans="54:54">
      <c r="BB364" s="34"/>
    </row>
    <row r="365" spans="54:54">
      <c r="BB365" s="34"/>
    </row>
    <row r="366" spans="54:54">
      <c r="BB366" s="34"/>
    </row>
    <row r="367" spans="54:54">
      <c r="BB367" s="34"/>
    </row>
    <row r="368" spans="54:54">
      <c r="BB368" s="34"/>
    </row>
    <row r="369" spans="54:54">
      <c r="BB369" s="34"/>
    </row>
    <row r="370" spans="54:54">
      <c r="BB370" s="34"/>
    </row>
    <row r="371" spans="54:54">
      <c r="BB371" s="34"/>
    </row>
    <row r="374" spans="54:54">
      <c r="BB374" s="32"/>
    </row>
    <row r="375" spans="54:54">
      <c r="BB375" s="32"/>
    </row>
    <row r="376" spans="54:54">
      <c r="BB376" s="32"/>
    </row>
    <row r="377" spans="54:54">
      <c r="BB377" s="32"/>
    </row>
    <row r="378" spans="54:54">
      <c r="BB378" s="32"/>
    </row>
    <row r="379" spans="54:54">
      <c r="BB379" s="32"/>
    </row>
    <row r="380" spans="54:54">
      <c r="BB380" s="32"/>
    </row>
    <row r="381" spans="54:54">
      <c r="BB381" s="32"/>
    </row>
    <row r="382" spans="54:54">
      <c r="BB382" s="32"/>
    </row>
    <row r="383" spans="54:54">
      <c r="BB383" s="32"/>
    </row>
    <row r="384" spans="54:54">
      <c r="BB384" s="32"/>
    </row>
    <row r="385" spans="54:54">
      <c r="BB385" s="32"/>
    </row>
    <row r="386" spans="54:54">
      <c r="BB386" s="32"/>
    </row>
    <row r="387" spans="54:54">
      <c r="BB387" s="32"/>
    </row>
    <row r="388" spans="54:54">
      <c r="BB388" s="32"/>
    </row>
    <row r="389" spans="54:54">
      <c r="BB389" s="32"/>
    </row>
    <row r="390" spans="54:54">
      <c r="BB390" s="32"/>
    </row>
    <row r="391" spans="54:54">
      <c r="BB391" s="3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P351"/>
  <sheetViews>
    <sheetView topLeftCell="AB225" zoomScale="84" zoomScaleNormal="84" workbookViewId="0">
      <selection activeCell="AV233" sqref="AV233"/>
    </sheetView>
  </sheetViews>
  <sheetFormatPr defaultRowHeight="15"/>
  <sheetData>
    <row r="1" spans="1:36" s="132" customFormat="1">
      <c r="A1" s="132" t="s">
        <v>242</v>
      </c>
    </row>
    <row r="2" spans="1:36">
      <c r="A2" s="6" t="s">
        <v>38</v>
      </c>
      <c r="G2" s="132" t="s">
        <v>210</v>
      </c>
    </row>
    <row r="3" spans="1:36">
      <c r="A3" s="48"/>
      <c r="B3" s="48">
        <v>5</v>
      </c>
      <c r="C3" s="48">
        <v>9</v>
      </c>
      <c r="D3" s="48">
        <v>11</v>
      </c>
      <c r="E3" s="48">
        <v>13</v>
      </c>
      <c r="F3" s="48">
        <v>15</v>
      </c>
      <c r="G3" s="48">
        <v>18</v>
      </c>
      <c r="H3" s="48">
        <v>22</v>
      </c>
      <c r="I3" s="48">
        <v>23</v>
      </c>
      <c r="J3" s="48">
        <v>28</v>
      </c>
      <c r="K3" s="48">
        <v>29</v>
      </c>
      <c r="L3" s="48">
        <v>30</v>
      </c>
      <c r="M3" s="48">
        <v>31</v>
      </c>
      <c r="N3" s="48">
        <v>32</v>
      </c>
      <c r="O3" s="48">
        <v>33</v>
      </c>
      <c r="P3" s="48">
        <v>38</v>
      </c>
      <c r="Q3" s="48">
        <v>43</v>
      </c>
      <c r="R3" s="48">
        <v>50</v>
      </c>
      <c r="S3" s="48">
        <v>55</v>
      </c>
      <c r="T3" s="48">
        <v>56</v>
      </c>
      <c r="U3" s="48">
        <v>57</v>
      </c>
      <c r="V3" s="48">
        <v>58</v>
      </c>
      <c r="W3" s="48">
        <v>60</v>
      </c>
      <c r="X3" s="48">
        <v>62</v>
      </c>
      <c r="Y3" s="48">
        <v>64</v>
      </c>
      <c r="Z3" s="48">
        <v>72</v>
      </c>
      <c r="AA3" s="48">
        <v>75</v>
      </c>
      <c r="AB3" s="48">
        <v>76</v>
      </c>
      <c r="AC3" s="48">
        <v>78</v>
      </c>
      <c r="AD3" s="48">
        <v>81</v>
      </c>
      <c r="AE3" s="48">
        <v>83</v>
      </c>
      <c r="AF3" s="48">
        <v>84</v>
      </c>
      <c r="AG3" s="48">
        <v>85</v>
      </c>
      <c r="AH3" s="48">
        <v>86</v>
      </c>
      <c r="AI3" s="48">
        <v>88</v>
      </c>
      <c r="AJ3" s="48">
        <v>89</v>
      </c>
    </row>
    <row r="4" spans="1:36">
      <c r="A4" s="49"/>
      <c r="B4" s="49" t="s">
        <v>0</v>
      </c>
      <c r="C4" s="49" t="s">
        <v>0</v>
      </c>
      <c r="D4" s="49" t="s">
        <v>0</v>
      </c>
      <c r="E4" s="49" t="s">
        <v>0</v>
      </c>
      <c r="F4" s="49" t="s">
        <v>0</v>
      </c>
      <c r="G4" s="49" t="s">
        <v>0</v>
      </c>
      <c r="H4" s="49" t="s">
        <v>0</v>
      </c>
      <c r="I4" s="49" t="s">
        <v>0</v>
      </c>
      <c r="J4" s="49" t="s">
        <v>0</v>
      </c>
      <c r="K4" s="49" t="s">
        <v>0</v>
      </c>
      <c r="L4" s="49" t="s">
        <v>0</v>
      </c>
      <c r="M4" s="49" t="s">
        <v>0</v>
      </c>
      <c r="N4" s="49" t="s">
        <v>0</v>
      </c>
      <c r="O4" s="49" t="s">
        <v>0</v>
      </c>
      <c r="P4" s="49" t="s">
        <v>0</v>
      </c>
      <c r="Q4" s="49" t="s">
        <v>0</v>
      </c>
      <c r="R4" s="49" t="s">
        <v>0</v>
      </c>
      <c r="S4" s="49" t="s">
        <v>0</v>
      </c>
      <c r="T4" s="49" t="s">
        <v>0</v>
      </c>
      <c r="U4" s="49" t="s">
        <v>0</v>
      </c>
      <c r="V4" s="49" t="s">
        <v>0</v>
      </c>
      <c r="W4" s="49" t="s">
        <v>0</v>
      </c>
      <c r="X4" s="49" t="s">
        <v>0</v>
      </c>
      <c r="Y4" s="49" t="s">
        <v>0</v>
      </c>
      <c r="Z4" s="49" t="s">
        <v>0</v>
      </c>
      <c r="AA4" s="49" t="s">
        <v>0</v>
      </c>
      <c r="AB4" s="49" t="s">
        <v>0</v>
      </c>
      <c r="AC4" s="49" t="s">
        <v>0</v>
      </c>
      <c r="AD4" s="49" t="s">
        <v>0</v>
      </c>
      <c r="AE4" s="49" t="s">
        <v>0</v>
      </c>
      <c r="AF4" s="49" t="s">
        <v>0</v>
      </c>
      <c r="AG4" s="49" t="s">
        <v>0</v>
      </c>
      <c r="AH4" s="49" t="s">
        <v>0</v>
      </c>
      <c r="AI4" s="49" t="s">
        <v>0</v>
      </c>
      <c r="AJ4" s="49" t="s">
        <v>0</v>
      </c>
    </row>
    <row r="5" spans="1:36">
      <c r="D5" s="140"/>
      <c r="F5" s="140"/>
      <c r="G5" s="140"/>
      <c r="N5" s="140"/>
      <c r="O5" s="140"/>
      <c r="P5" s="140"/>
      <c r="R5" s="140"/>
      <c r="U5" s="140"/>
      <c r="V5" s="140"/>
      <c r="X5" s="140"/>
      <c r="Y5" s="140"/>
      <c r="AB5" s="140"/>
      <c r="AD5" s="140"/>
      <c r="AH5" s="140"/>
    </row>
    <row r="6" spans="1:36">
      <c r="A6" s="48" t="s">
        <v>1</v>
      </c>
      <c r="B6" s="50">
        <v>48.893000000000001</v>
      </c>
      <c r="C6" s="50">
        <v>49.402000000000001</v>
      </c>
      <c r="D6" s="50">
        <v>48.99</v>
      </c>
      <c r="E6" s="50">
        <v>49.139000000000003</v>
      </c>
      <c r="F6" s="50">
        <v>48.427999999999997</v>
      </c>
      <c r="G6" s="50">
        <v>49.326000000000001</v>
      </c>
      <c r="H6" s="50">
        <v>49.286000000000001</v>
      </c>
      <c r="I6" s="50">
        <v>49.322000000000003</v>
      </c>
      <c r="J6" s="50">
        <v>49.323999999999998</v>
      </c>
      <c r="K6" s="50">
        <v>48.777999999999999</v>
      </c>
      <c r="L6" s="50">
        <v>48.896999999999998</v>
      </c>
      <c r="M6" s="50">
        <v>48.262999999999998</v>
      </c>
      <c r="N6" s="50">
        <v>48.423999999999999</v>
      </c>
      <c r="O6" s="50">
        <v>49.75</v>
      </c>
      <c r="P6" s="50">
        <v>48.945</v>
      </c>
      <c r="Q6" s="50">
        <v>49.246000000000002</v>
      </c>
      <c r="R6" s="50">
        <v>48.54</v>
      </c>
      <c r="S6" s="50">
        <v>49.156999999999996</v>
      </c>
      <c r="T6" s="50">
        <v>48.601999999999997</v>
      </c>
      <c r="U6" s="50">
        <v>49.249000000000002</v>
      </c>
      <c r="V6" s="50">
        <v>49.371000000000002</v>
      </c>
      <c r="W6" s="50">
        <v>49.100999999999999</v>
      </c>
      <c r="X6" s="50">
        <v>49.249000000000002</v>
      </c>
      <c r="Y6" s="50">
        <v>49.094999999999999</v>
      </c>
      <c r="Z6" s="50">
        <v>49.381999999999998</v>
      </c>
      <c r="AA6" s="50">
        <v>49.238</v>
      </c>
      <c r="AB6" s="50">
        <v>48.783999999999999</v>
      </c>
      <c r="AC6" s="50">
        <v>49.082999999999998</v>
      </c>
      <c r="AD6" s="50">
        <v>49.377000000000002</v>
      </c>
      <c r="AE6" s="50">
        <v>49.36</v>
      </c>
      <c r="AF6" s="50">
        <v>49.38</v>
      </c>
      <c r="AG6" s="50">
        <v>49.25</v>
      </c>
      <c r="AH6" s="50">
        <v>49.161999999999999</v>
      </c>
      <c r="AI6" s="50">
        <v>48.902000000000001</v>
      </c>
      <c r="AJ6" s="50">
        <v>48.865000000000002</v>
      </c>
    </row>
    <row r="7" spans="1:36">
      <c r="A7" s="48" t="s">
        <v>2</v>
      </c>
      <c r="B7" s="50">
        <v>0.184</v>
      </c>
      <c r="C7" s="50">
        <v>0.185</v>
      </c>
      <c r="D7" s="50">
        <v>0.156</v>
      </c>
      <c r="E7" s="50">
        <v>0.153</v>
      </c>
      <c r="F7" s="50">
        <v>0.19800000000000001</v>
      </c>
      <c r="G7" s="50">
        <v>0.11799999999999999</v>
      </c>
      <c r="H7" s="50">
        <v>0.154</v>
      </c>
      <c r="I7" s="50">
        <v>0.19</v>
      </c>
      <c r="J7" s="50">
        <v>0.153</v>
      </c>
      <c r="K7" s="50">
        <v>0.19</v>
      </c>
      <c r="L7" s="50">
        <v>0.182</v>
      </c>
      <c r="M7" s="50">
        <v>0.19900000000000001</v>
      </c>
      <c r="N7" s="50">
        <v>0.16500000000000001</v>
      </c>
      <c r="O7" s="50">
        <v>0.17799999999999999</v>
      </c>
      <c r="P7" s="50">
        <v>0.22600000000000001</v>
      </c>
      <c r="Q7" s="50">
        <v>0.186</v>
      </c>
      <c r="R7" s="50">
        <v>0.223</v>
      </c>
      <c r="S7" s="50">
        <v>0.215</v>
      </c>
      <c r="T7" s="50">
        <v>0.19700000000000001</v>
      </c>
      <c r="U7" s="50">
        <v>0.19900000000000001</v>
      </c>
      <c r="V7" s="50">
        <v>0.36099999999999999</v>
      </c>
      <c r="W7" s="50">
        <v>0.2</v>
      </c>
      <c r="X7" s="50">
        <v>0.16600000000000001</v>
      </c>
      <c r="Y7" s="50">
        <v>0.26</v>
      </c>
      <c r="Z7" s="50">
        <v>0.27900000000000003</v>
      </c>
      <c r="AA7" s="50">
        <v>0.30099999999999999</v>
      </c>
      <c r="AB7" s="50">
        <v>0.20399999999999999</v>
      </c>
      <c r="AC7" s="50">
        <v>0.14299999999999999</v>
      </c>
      <c r="AD7" s="50">
        <v>0.16700000000000001</v>
      </c>
      <c r="AE7" s="50">
        <v>0.15</v>
      </c>
      <c r="AF7" s="50">
        <v>0.23899999999999999</v>
      </c>
      <c r="AG7" s="50">
        <v>0.214</v>
      </c>
      <c r="AH7" s="50">
        <v>0.17599999999999999</v>
      </c>
      <c r="AI7" s="50">
        <v>0.248</v>
      </c>
      <c r="AJ7" s="50">
        <v>0.17499999999999999</v>
      </c>
    </row>
    <row r="8" spans="1:36">
      <c r="A8" s="48" t="s">
        <v>3</v>
      </c>
      <c r="B8" s="50">
        <v>0.26200000000000001</v>
      </c>
      <c r="C8" s="50">
        <v>0.35899999999999999</v>
      </c>
      <c r="D8" s="50">
        <v>0.32700000000000001</v>
      </c>
      <c r="E8" s="50">
        <v>0.33400000000000002</v>
      </c>
      <c r="F8" s="50">
        <v>0.74399999999999999</v>
      </c>
      <c r="G8" s="50">
        <v>0.34100000000000003</v>
      </c>
      <c r="H8" s="50">
        <v>0.42899999999999999</v>
      </c>
      <c r="I8" s="50">
        <v>0.34</v>
      </c>
      <c r="J8" s="50">
        <v>0.39300000000000002</v>
      </c>
      <c r="K8" s="50">
        <v>0.47699999999999998</v>
      </c>
      <c r="L8" s="50">
        <v>0.32500000000000001</v>
      </c>
      <c r="M8" s="50">
        <v>0.59399999999999997</v>
      </c>
      <c r="N8" s="50">
        <v>0.42299999999999999</v>
      </c>
      <c r="O8" s="50">
        <v>2.5960000000000001</v>
      </c>
      <c r="P8" s="50">
        <v>0.31</v>
      </c>
      <c r="Q8" s="50">
        <v>0.33500000000000002</v>
      </c>
      <c r="R8" s="50">
        <v>0.38800000000000001</v>
      </c>
      <c r="S8" s="50">
        <v>0.41899999999999998</v>
      </c>
      <c r="T8" s="50">
        <v>0.42099999999999999</v>
      </c>
      <c r="U8" s="50">
        <v>0.40600000000000003</v>
      </c>
      <c r="V8" s="50">
        <v>0.81699999999999995</v>
      </c>
      <c r="W8" s="50">
        <v>0.36899999999999999</v>
      </c>
      <c r="X8" s="50">
        <v>0.36599999999999999</v>
      </c>
      <c r="Y8" s="50">
        <v>0.38600000000000001</v>
      </c>
      <c r="Z8" s="50">
        <v>0.42399999999999999</v>
      </c>
      <c r="AA8" s="50">
        <v>0.83199999999999996</v>
      </c>
      <c r="AB8" s="50">
        <v>0.374</v>
      </c>
      <c r="AC8" s="50">
        <v>0.379</v>
      </c>
      <c r="AD8" s="50">
        <v>0.30099999999999999</v>
      </c>
      <c r="AE8" s="50">
        <v>0.375</v>
      </c>
      <c r="AF8" s="50">
        <v>0.441</v>
      </c>
      <c r="AG8" s="50">
        <v>0.47599999999999998</v>
      </c>
      <c r="AH8" s="50">
        <v>0.4</v>
      </c>
      <c r="AI8" s="50">
        <v>0.437</v>
      </c>
      <c r="AJ8" s="50">
        <v>0.41099999999999998</v>
      </c>
    </row>
    <row r="9" spans="1:36">
      <c r="A9" s="48" t="s">
        <v>4</v>
      </c>
      <c r="B9" s="50">
        <v>8.0000000000000002E-3</v>
      </c>
      <c r="C9" s="50">
        <v>1.7000000000000001E-2</v>
      </c>
      <c r="D9" s="50">
        <v>0</v>
      </c>
      <c r="E9" s="50">
        <v>0</v>
      </c>
      <c r="F9" s="50">
        <v>5.0000000000000001E-3</v>
      </c>
      <c r="G9" s="50">
        <v>2E-3</v>
      </c>
      <c r="H9" s="50">
        <v>0</v>
      </c>
      <c r="I9" s="50">
        <v>0</v>
      </c>
      <c r="J9" s="50">
        <v>1.2999999999999999E-2</v>
      </c>
      <c r="K9" s="50">
        <v>0</v>
      </c>
      <c r="L9" s="50">
        <v>1.4999999999999999E-2</v>
      </c>
      <c r="M9" s="50">
        <v>0</v>
      </c>
      <c r="N9" s="50">
        <v>2.3E-2</v>
      </c>
      <c r="O9" s="50">
        <v>0</v>
      </c>
      <c r="P9" s="50">
        <v>0</v>
      </c>
      <c r="Q9" s="50">
        <v>0</v>
      </c>
      <c r="R9" s="50">
        <v>1.7999999999999999E-2</v>
      </c>
      <c r="S9" s="50">
        <v>0</v>
      </c>
      <c r="T9" s="50">
        <v>0</v>
      </c>
      <c r="U9" s="50">
        <v>0</v>
      </c>
      <c r="V9" s="50">
        <v>0</v>
      </c>
      <c r="W9" s="50">
        <v>0</v>
      </c>
      <c r="X9" s="50">
        <v>0</v>
      </c>
      <c r="Y9" s="50">
        <v>0</v>
      </c>
      <c r="Z9" s="50">
        <v>2.3E-2</v>
      </c>
      <c r="AA9" s="50">
        <v>1.9E-2</v>
      </c>
      <c r="AB9" s="50">
        <v>0</v>
      </c>
      <c r="AC9" s="50">
        <v>0</v>
      </c>
      <c r="AD9" s="50">
        <v>1.2999999999999999E-2</v>
      </c>
      <c r="AE9" s="50">
        <v>0</v>
      </c>
      <c r="AF9" s="50">
        <v>0</v>
      </c>
      <c r="AG9" s="50">
        <v>1.7999999999999999E-2</v>
      </c>
      <c r="AH9" s="50">
        <v>0</v>
      </c>
      <c r="AI9" s="50">
        <v>3.3000000000000002E-2</v>
      </c>
      <c r="AJ9" s="50">
        <v>0</v>
      </c>
    </row>
    <row r="10" spans="1:36">
      <c r="A10" s="48" t="s">
        <v>5</v>
      </c>
      <c r="B10" s="50">
        <v>33.786999999999999</v>
      </c>
      <c r="C10" s="50">
        <v>33.616999999999997</v>
      </c>
      <c r="D10" s="50">
        <v>34.901000000000003</v>
      </c>
      <c r="E10" s="50">
        <v>35.869999999999997</v>
      </c>
      <c r="F10" s="50">
        <v>32.673000000000002</v>
      </c>
      <c r="G10" s="50">
        <v>33.363999999999997</v>
      </c>
      <c r="H10" s="50">
        <v>33.686999999999998</v>
      </c>
      <c r="I10" s="50">
        <v>33.399000000000001</v>
      </c>
      <c r="J10" s="50">
        <v>33.607999999999997</v>
      </c>
      <c r="K10" s="50">
        <v>34.5</v>
      </c>
      <c r="L10" s="50">
        <v>35.170999999999999</v>
      </c>
      <c r="M10" s="50">
        <v>35.944000000000003</v>
      </c>
      <c r="N10" s="50">
        <v>35.124000000000002</v>
      </c>
      <c r="O10" s="50">
        <v>32.109000000000002</v>
      </c>
      <c r="P10" s="50">
        <v>35.789000000000001</v>
      </c>
      <c r="Q10" s="50">
        <v>33.752000000000002</v>
      </c>
      <c r="R10" s="50">
        <v>33.802999999999997</v>
      </c>
      <c r="S10" s="50">
        <v>33.334000000000003</v>
      </c>
      <c r="T10" s="50">
        <v>33.685000000000002</v>
      </c>
      <c r="U10" s="50">
        <v>34.101999999999997</v>
      </c>
      <c r="V10" s="50">
        <v>22.532</v>
      </c>
      <c r="W10" s="50">
        <v>33.26</v>
      </c>
      <c r="X10" s="50">
        <v>33.137</v>
      </c>
      <c r="Y10" s="50">
        <v>33.823</v>
      </c>
      <c r="Z10" s="50">
        <v>33.268000000000001</v>
      </c>
      <c r="AA10" s="50">
        <v>21.908000000000001</v>
      </c>
      <c r="AB10" s="50">
        <v>34.006999999999998</v>
      </c>
      <c r="AC10" s="50">
        <v>34.100999999999999</v>
      </c>
      <c r="AD10" s="50">
        <v>33.470999999999997</v>
      </c>
      <c r="AE10" s="50">
        <v>33.618000000000002</v>
      </c>
      <c r="AF10" s="50">
        <v>34.014000000000003</v>
      </c>
      <c r="AG10" s="50">
        <v>33.497999999999998</v>
      </c>
      <c r="AH10" s="50">
        <v>33.298999999999999</v>
      </c>
      <c r="AI10" s="50">
        <v>33.802</v>
      </c>
      <c r="AJ10" s="50">
        <v>33.238</v>
      </c>
    </row>
    <row r="11" spans="1:36">
      <c r="A11" s="48" t="s">
        <v>6</v>
      </c>
      <c r="B11" s="50">
        <v>0.94299999999999995</v>
      </c>
      <c r="C11" s="50">
        <v>0.95599999999999996</v>
      </c>
      <c r="D11" s="50">
        <v>0.85799999999999998</v>
      </c>
      <c r="E11" s="50">
        <v>0.99</v>
      </c>
      <c r="F11" s="50">
        <v>0.87</v>
      </c>
      <c r="G11" s="50">
        <v>0.9</v>
      </c>
      <c r="H11" s="50">
        <v>0.98699999999999999</v>
      </c>
      <c r="I11" s="50">
        <v>0.92100000000000004</v>
      </c>
      <c r="J11" s="50">
        <v>0.94399999999999995</v>
      </c>
      <c r="K11" s="50">
        <v>0.91400000000000003</v>
      </c>
      <c r="L11" s="50">
        <v>1</v>
      </c>
      <c r="M11" s="50">
        <v>0.96199999999999997</v>
      </c>
      <c r="N11" s="50">
        <v>0.94299999999999995</v>
      </c>
      <c r="O11" s="50">
        <v>0.88300000000000001</v>
      </c>
      <c r="P11" s="50">
        <v>1</v>
      </c>
      <c r="Q11" s="50">
        <v>1.0209999999999999</v>
      </c>
      <c r="R11" s="50">
        <v>0.89800000000000002</v>
      </c>
      <c r="S11" s="50">
        <v>0.93300000000000005</v>
      </c>
      <c r="T11" s="50">
        <v>0.91100000000000003</v>
      </c>
      <c r="U11" s="50">
        <v>0.93400000000000005</v>
      </c>
      <c r="V11" s="50">
        <v>0.58199999999999996</v>
      </c>
      <c r="W11" s="50">
        <v>0.874</v>
      </c>
      <c r="X11" s="50">
        <v>0.90300000000000002</v>
      </c>
      <c r="Y11" s="50">
        <v>0.92900000000000005</v>
      </c>
      <c r="Z11" s="50">
        <v>0.84899999999999998</v>
      </c>
      <c r="AA11" s="50">
        <v>0.55100000000000005</v>
      </c>
      <c r="AB11" s="50">
        <v>1.0569999999999999</v>
      </c>
      <c r="AC11" s="50">
        <v>0.91800000000000004</v>
      </c>
      <c r="AD11" s="50">
        <v>0.86299999999999999</v>
      </c>
      <c r="AE11" s="50">
        <v>0.89100000000000001</v>
      </c>
      <c r="AF11" s="50">
        <v>1.016</v>
      </c>
      <c r="AG11" s="50">
        <v>0.97</v>
      </c>
      <c r="AH11" s="50">
        <v>0.85499999999999998</v>
      </c>
      <c r="AI11" s="50">
        <v>0.92500000000000004</v>
      </c>
      <c r="AJ11" s="50">
        <v>0.85</v>
      </c>
    </row>
    <row r="12" spans="1:36">
      <c r="A12" s="48" t="s">
        <v>7</v>
      </c>
      <c r="B12" s="50">
        <v>9.9079999999999995</v>
      </c>
      <c r="C12" s="50">
        <v>9.8580000000000005</v>
      </c>
      <c r="D12" s="50">
        <v>8.6389999999999993</v>
      </c>
      <c r="E12" s="50">
        <v>8.673</v>
      </c>
      <c r="F12" s="50">
        <v>7.9420000000000002</v>
      </c>
      <c r="G12" s="50">
        <v>9.8140000000000001</v>
      </c>
      <c r="H12" s="50">
        <v>9.86</v>
      </c>
      <c r="I12" s="50">
        <v>9.9469999999999992</v>
      </c>
      <c r="J12" s="50">
        <v>9.9019999999999992</v>
      </c>
      <c r="K12" s="50">
        <v>8.4209999999999994</v>
      </c>
      <c r="L12" s="50">
        <v>8.5510000000000002</v>
      </c>
      <c r="M12" s="50">
        <v>7.9560000000000004</v>
      </c>
      <c r="N12" s="50">
        <v>8.2720000000000002</v>
      </c>
      <c r="O12" s="50">
        <v>7.5579999999999998</v>
      </c>
      <c r="P12" s="50">
        <v>8.5839999999999996</v>
      </c>
      <c r="Q12" s="50">
        <v>9.77</v>
      </c>
      <c r="R12" s="50">
        <v>9.7309999999999999</v>
      </c>
      <c r="S12" s="50">
        <v>9.8740000000000006</v>
      </c>
      <c r="T12" s="50">
        <v>9.5679999999999996</v>
      </c>
      <c r="U12" s="50">
        <v>9.5530000000000008</v>
      </c>
      <c r="V12" s="50">
        <v>7.609</v>
      </c>
      <c r="W12" s="50">
        <v>9.8010000000000002</v>
      </c>
      <c r="X12" s="50">
        <v>9.7650000000000006</v>
      </c>
      <c r="Y12" s="50">
        <v>9.9</v>
      </c>
      <c r="Z12" s="50">
        <v>9.9890000000000008</v>
      </c>
      <c r="AA12" s="50">
        <v>8.4440000000000008</v>
      </c>
      <c r="AB12" s="50">
        <v>9.7490000000000006</v>
      </c>
      <c r="AC12" s="50">
        <v>9.7609999999999992</v>
      </c>
      <c r="AD12" s="50">
        <v>9.8490000000000002</v>
      </c>
      <c r="AE12" s="50">
        <v>9.8889999999999993</v>
      </c>
      <c r="AF12" s="50">
        <v>9.8680000000000003</v>
      </c>
      <c r="AG12" s="50">
        <v>9.8140000000000001</v>
      </c>
      <c r="AH12" s="50">
        <v>9.8490000000000002</v>
      </c>
      <c r="AI12" s="50">
        <v>9.8629999999999995</v>
      </c>
      <c r="AJ12" s="50">
        <v>9.8049999999999997</v>
      </c>
    </row>
    <row r="13" spans="1:36">
      <c r="A13" s="48" t="s">
        <v>8</v>
      </c>
      <c r="B13" s="50">
        <v>4.7759999999999998</v>
      </c>
      <c r="C13" s="50">
        <v>4.7149999999999999</v>
      </c>
      <c r="D13" s="50">
        <v>5.1950000000000003</v>
      </c>
      <c r="E13" s="50">
        <v>4.4930000000000003</v>
      </c>
      <c r="F13" s="50">
        <v>5.6909999999999998</v>
      </c>
      <c r="G13" s="50">
        <v>4.8879999999999999</v>
      </c>
      <c r="H13" s="50">
        <v>4.7210000000000001</v>
      </c>
      <c r="I13" s="50">
        <v>4.8369999999999997</v>
      </c>
      <c r="J13" s="50">
        <v>4.7469999999999999</v>
      </c>
      <c r="K13" s="50">
        <v>4.62</v>
      </c>
      <c r="L13" s="50">
        <v>5.016</v>
      </c>
      <c r="M13" s="50">
        <v>4.5469999999999997</v>
      </c>
      <c r="N13" s="50">
        <v>4.5330000000000004</v>
      </c>
      <c r="O13" s="50">
        <v>4.74</v>
      </c>
      <c r="P13" s="50">
        <v>4.4000000000000004</v>
      </c>
      <c r="Q13" s="50">
        <v>4.8099999999999996</v>
      </c>
      <c r="R13" s="50">
        <v>4.7939999999999996</v>
      </c>
      <c r="S13" s="50">
        <v>4.6769999999999996</v>
      </c>
      <c r="T13" s="50">
        <v>4.6479999999999997</v>
      </c>
      <c r="U13" s="50">
        <v>4.7080000000000002</v>
      </c>
      <c r="V13" s="50">
        <v>16.835000000000001</v>
      </c>
      <c r="W13" s="50">
        <v>4.7809999999999997</v>
      </c>
      <c r="X13" s="50">
        <v>4.7270000000000003</v>
      </c>
      <c r="Y13" s="50">
        <v>4.7539999999999996</v>
      </c>
      <c r="Z13" s="50">
        <v>4.7350000000000003</v>
      </c>
      <c r="AA13" s="50">
        <v>16.54</v>
      </c>
      <c r="AB13" s="50">
        <v>4.6059999999999999</v>
      </c>
      <c r="AC13" s="50">
        <v>4.6310000000000002</v>
      </c>
      <c r="AD13" s="50">
        <v>4.8070000000000004</v>
      </c>
      <c r="AE13" s="50">
        <v>4.758</v>
      </c>
      <c r="AF13" s="50">
        <v>4.6630000000000003</v>
      </c>
      <c r="AG13" s="50">
        <v>4.7149999999999999</v>
      </c>
      <c r="AH13" s="50">
        <v>4.7480000000000002</v>
      </c>
      <c r="AI13" s="50">
        <v>4.6980000000000004</v>
      </c>
      <c r="AJ13" s="50">
        <v>4.6959999999999997</v>
      </c>
    </row>
    <row r="14" spans="1:36">
      <c r="A14" s="48" t="s">
        <v>9</v>
      </c>
      <c r="B14" s="50">
        <v>0.05</v>
      </c>
      <c r="C14" s="50">
        <v>3.5999999999999997E-2</v>
      </c>
      <c r="D14" s="50">
        <v>0.05</v>
      </c>
      <c r="E14" s="50">
        <v>0.08</v>
      </c>
      <c r="F14" s="50">
        <v>0.106</v>
      </c>
      <c r="G14" s="50">
        <v>0.05</v>
      </c>
      <c r="H14" s="50">
        <v>4.4999999999999998E-2</v>
      </c>
      <c r="I14" s="50">
        <v>4.9000000000000002E-2</v>
      </c>
      <c r="J14" s="50">
        <v>8.3000000000000004E-2</v>
      </c>
      <c r="K14" s="50">
        <v>6.6000000000000003E-2</v>
      </c>
      <c r="L14" s="50">
        <v>0.06</v>
      </c>
      <c r="M14" s="50">
        <v>6.0999999999999999E-2</v>
      </c>
      <c r="N14" s="50">
        <v>4.8000000000000001E-2</v>
      </c>
      <c r="O14" s="50">
        <v>1.1519999999999999</v>
      </c>
      <c r="P14" s="50">
        <v>0</v>
      </c>
      <c r="Q14" s="50">
        <v>7.1999999999999995E-2</v>
      </c>
      <c r="R14" s="50">
        <v>5.2999999999999999E-2</v>
      </c>
      <c r="S14" s="50">
        <v>7.0999999999999994E-2</v>
      </c>
      <c r="T14" s="50">
        <v>0.12</v>
      </c>
      <c r="U14" s="50">
        <v>6.7000000000000004E-2</v>
      </c>
      <c r="V14" s="50">
        <v>0.189</v>
      </c>
      <c r="W14" s="50">
        <v>9.0999999999999998E-2</v>
      </c>
      <c r="X14" s="50">
        <v>5.3999999999999999E-2</v>
      </c>
      <c r="Y14" s="50">
        <v>5.2999999999999999E-2</v>
      </c>
      <c r="Z14" s="50">
        <v>0.09</v>
      </c>
      <c r="AA14" s="50">
        <v>0.995</v>
      </c>
      <c r="AB14" s="50">
        <v>3.4000000000000002E-2</v>
      </c>
      <c r="AC14" s="50">
        <v>7.0000000000000007E-2</v>
      </c>
      <c r="AD14" s="50">
        <v>2.1999999999999999E-2</v>
      </c>
      <c r="AE14" s="50">
        <v>0.08</v>
      </c>
      <c r="AF14" s="50">
        <v>4.7E-2</v>
      </c>
      <c r="AG14" s="50">
        <v>6.6000000000000003E-2</v>
      </c>
      <c r="AH14" s="50">
        <v>7.0999999999999994E-2</v>
      </c>
      <c r="AI14" s="50">
        <v>6.7000000000000004E-2</v>
      </c>
      <c r="AJ14" s="50">
        <v>7.5999999999999998E-2</v>
      </c>
    </row>
    <row r="15" spans="1:36">
      <c r="A15" s="48" t="s">
        <v>10</v>
      </c>
      <c r="B15" s="50">
        <v>4.0000000000000001E-3</v>
      </c>
      <c r="C15" s="50">
        <v>1.7000000000000001E-2</v>
      </c>
      <c r="D15" s="50">
        <v>6.0000000000000001E-3</v>
      </c>
      <c r="E15" s="50">
        <v>1.2E-2</v>
      </c>
      <c r="F15" s="50">
        <v>6.8000000000000005E-2</v>
      </c>
      <c r="G15" s="50">
        <v>0</v>
      </c>
      <c r="H15" s="50">
        <v>2.8000000000000001E-2</v>
      </c>
      <c r="I15" s="50">
        <v>1.4999999999999999E-2</v>
      </c>
      <c r="J15" s="50">
        <v>0</v>
      </c>
      <c r="K15" s="50">
        <v>6.4000000000000001E-2</v>
      </c>
      <c r="L15" s="50">
        <v>1.7000000000000001E-2</v>
      </c>
      <c r="M15" s="50">
        <v>1.7000000000000001E-2</v>
      </c>
      <c r="N15" s="50">
        <v>4.0000000000000001E-3</v>
      </c>
      <c r="O15" s="50">
        <v>0.125</v>
      </c>
      <c r="P15" s="50">
        <v>0</v>
      </c>
      <c r="Q15" s="50">
        <v>8.9999999999999993E-3</v>
      </c>
      <c r="R15" s="50">
        <v>0</v>
      </c>
      <c r="S15" s="50">
        <v>2.3E-2</v>
      </c>
      <c r="T15" s="50">
        <v>6.5000000000000002E-2</v>
      </c>
      <c r="U15" s="50">
        <v>1.2999999999999999E-2</v>
      </c>
      <c r="V15" s="50">
        <v>1.4E-2</v>
      </c>
      <c r="W15" s="50">
        <v>8.0000000000000002E-3</v>
      </c>
      <c r="X15" s="50">
        <v>3.0000000000000001E-3</v>
      </c>
      <c r="Y15" s="50">
        <v>0</v>
      </c>
      <c r="Z15" s="50">
        <v>0</v>
      </c>
      <c r="AA15" s="50">
        <v>1.7000000000000001E-2</v>
      </c>
      <c r="AB15" s="50">
        <v>0</v>
      </c>
      <c r="AC15" s="50">
        <v>0</v>
      </c>
      <c r="AD15" s="50">
        <v>0</v>
      </c>
      <c r="AE15" s="50">
        <v>2.1000000000000001E-2</v>
      </c>
      <c r="AF15" s="50">
        <v>0.01</v>
      </c>
      <c r="AG15" s="50">
        <v>8.9999999999999993E-3</v>
      </c>
      <c r="AH15" s="50">
        <v>3.0000000000000001E-3</v>
      </c>
      <c r="AI15" s="50">
        <v>2E-3</v>
      </c>
      <c r="AJ15" s="50">
        <v>4.1000000000000002E-2</v>
      </c>
    </row>
    <row r="16" spans="1:36">
      <c r="A16" s="48" t="s">
        <v>11</v>
      </c>
      <c r="B16" s="50">
        <v>0</v>
      </c>
      <c r="C16" s="50">
        <v>1.0999999999999999E-2</v>
      </c>
      <c r="D16" s="50">
        <v>0</v>
      </c>
      <c r="E16" s="50">
        <v>7.0000000000000001E-3</v>
      </c>
      <c r="F16" s="50">
        <v>0.03</v>
      </c>
      <c r="G16" s="50">
        <v>6.2E-2</v>
      </c>
      <c r="H16" s="50">
        <v>0</v>
      </c>
      <c r="I16" s="50">
        <v>0</v>
      </c>
      <c r="J16" s="50">
        <v>0.04</v>
      </c>
      <c r="K16" s="50">
        <v>0</v>
      </c>
      <c r="L16" s="50">
        <v>0</v>
      </c>
      <c r="M16" s="50">
        <v>0</v>
      </c>
      <c r="N16" s="50">
        <v>1.4999999999999999E-2</v>
      </c>
      <c r="O16" s="50">
        <v>1.7000000000000001E-2</v>
      </c>
      <c r="P16" s="50">
        <v>0</v>
      </c>
      <c r="Q16" s="50">
        <v>0</v>
      </c>
      <c r="R16" s="50">
        <v>0</v>
      </c>
      <c r="S16" s="50">
        <v>0</v>
      </c>
      <c r="T16" s="50">
        <v>1.9E-2</v>
      </c>
      <c r="U16" s="50">
        <v>0</v>
      </c>
      <c r="V16" s="50">
        <v>5.0000000000000001E-3</v>
      </c>
      <c r="W16" s="50">
        <v>0</v>
      </c>
      <c r="X16" s="50">
        <v>0</v>
      </c>
      <c r="Y16" s="50">
        <v>0</v>
      </c>
      <c r="Z16" s="50">
        <v>0.04</v>
      </c>
      <c r="AA16" s="50">
        <v>0</v>
      </c>
      <c r="AB16" s="50">
        <v>0</v>
      </c>
      <c r="AC16" s="50">
        <v>0</v>
      </c>
      <c r="AD16" s="50">
        <v>0</v>
      </c>
      <c r="AE16" s="50">
        <v>0</v>
      </c>
      <c r="AF16" s="50">
        <v>0</v>
      </c>
      <c r="AG16" s="50">
        <v>3.5000000000000003E-2</v>
      </c>
      <c r="AH16" s="50">
        <v>1.9E-2</v>
      </c>
      <c r="AI16" s="50">
        <v>0</v>
      </c>
      <c r="AJ16" s="50">
        <v>0</v>
      </c>
    </row>
    <row r="17" spans="1:84">
      <c r="A17" s="48" t="s">
        <v>17</v>
      </c>
      <c r="B17" s="50">
        <v>98.814999999999998</v>
      </c>
      <c r="C17" s="50">
        <v>99.173000000000002</v>
      </c>
      <c r="D17" s="50">
        <v>99.122</v>
      </c>
      <c r="E17" s="50">
        <v>99.751000000000005</v>
      </c>
      <c r="F17" s="50">
        <v>96.754999999999995</v>
      </c>
      <c r="G17" s="50">
        <v>98.864999999999995</v>
      </c>
      <c r="H17" s="50">
        <v>99.197000000000003</v>
      </c>
      <c r="I17" s="50">
        <v>99.02</v>
      </c>
      <c r="J17" s="50">
        <v>99.206999999999994</v>
      </c>
      <c r="K17" s="50">
        <v>98.03</v>
      </c>
      <c r="L17" s="50">
        <v>99.233999999999995</v>
      </c>
      <c r="M17" s="50">
        <v>98.543000000000006</v>
      </c>
      <c r="N17" s="50">
        <v>97.974000000000004</v>
      </c>
      <c r="O17" s="50">
        <v>99.108000000000004</v>
      </c>
      <c r="P17" s="50">
        <v>99.254000000000005</v>
      </c>
      <c r="Q17" s="50">
        <v>99.200999999999993</v>
      </c>
      <c r="R17" s="50">
        <v>98.447999999999993</v>
      </c>
      <c r="S17" s="50">
        <v>98.703000000000003</v>
      </c>
      <c r="T17" s="50">
        <v>98.236000000000004</v>
      </c>
      <c r="U17" s="50">
        <v>99.230999999999995</v>
      </c>
      <c r="V17" s="50">
        <v>98.314999999999998</v>
      </c>
      <c r="W17" s="50">
        <v>98.484999999999999</v>
      </c>
      <c r="X17" s="50">
        <v>98.37</v>
      </c>
      <c r="Y17" s="50">
        <v>99.2</v>
      </c>
      <c r="Z17" s="50">
        <v>99.078999999999994</v>
      </c>
      <c r="AA17" s="50">
        <v>98.844999999999999</v>
      </c>
      <c r="AB17" s="50">
        <v>98.814999999999998</v>
      </c>
      <c r="AC17" s="50">
        <v>99.085999999999999</v>
      </c>
      <c r="AD17" s="50">
        <v>98.87</v>
      </c>
      <c r="AE17" s="50">
        <v>99.141999999999996</v>
      </c>
      <c r="AF17" s="50">
        <v>99.677999999999997</v>
      </c>
      <c r="AG17" s="50">
        <v>99.064999999999998</v>
      </c>
      <c r="AH17" s="50">
        <v>98.581999999999994</v>
      </c>
      <c r="AI17" s="50">
        <v>98.977000000000004</v>
      </c>
      <c r="AJ17" s="50">
        <v>98.156999999999996</v>
      </c>
    </row>
    <row r="18" spans="1:84">
      <c r="A18" s="48"/>
      <c r="B18" s="51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</row>
    <row r="19" spans="1:84">
      <c r="A19" s="48" t="s">
        <v>21</v>
      </c>
      <c r="B19" s="51">
        <v>1.9884599999999999</v>
      </c>
      <c r="C19" s="51">
        <v>1.9964999999999999</v>
      </c>
      <c r="D19" s="51">
        <v>1.9967999999999999</v>
      </c>
      <c r="E19" s="51">
        <v>1.9952399999999999</v>
      </c>
      <c r="F19" s="51">
        <v>2.0088599999999999</v>
      </c>
      <c r="G19" s="51">
        <v>1.99884</v>
      </c>
      <c r="H19" s="51">
        <v>1.9928399999999999</v>
      </c>
      <c r="I19" s="51">
        <v>1.9953600000000002</v>
      </c>
      <c r="J19" s="51">
        <v>1.9935</v>
      </c>
      <c r="K19" s="51">
        <v>2.0056799999999999</v>
      </c>
      <c r="L19" s="51">
        <v>1.9942800000000001</v>
      </c>
      <c r="M19" s="51">
        <v>1.9894799999999999</v>
      </c>
      <c r="N19" s="51">
        <v>1.9996800000000001</v>
      </c>
      <c r="O19" s="51">
        <v>1.9964399999999998</v>
      </c>
      <c r="P19" s="51">
        <v>1.9968599999999999</v>
      </c>
      <c r="Q19" s="51">
        <v>1.9930800000000002</v>
      </c>
      <c r="R19" s="51">
        <v>1.9833000000000001</v>
      </c>
      <c r="S19" s="51">
        <v>1.9947000000000001</v>
      </c>
      <c r="T19" s="51">
        <v>1.9891199999999998</v>
      </c>
      <c r="U19" s="51">
        <v>1.9941000000000002</v>
      </c>
      <c r="V19" s="51">
        <v>1.9795199999999999</v>
      </c>
      <c r="W19" s="51">
        <v>1.9967999999999999</v>
      </c>
      <c r="X19" s="51">
        <v>2.0026800000000002</v>
      </c>
      <c r="Y19" s="51">
        <v>1.9870799999999997</v>
      </c>
      <c r="Z19" s="51">
        <v>1.9941000000000002</v>
      </c>
      <c r="AA19" s="51">
        <v>1.9630200000000002</v>
      </c>
      <c r="AB19" s="51">
        <v>1.9861199999999999</v>
      </c>
      <c r="AC19" s="51">
        <v>1.9907999999999999</v>
      </c>
      <c r="AD19" s="51">
        <v>1.9999800000000001</v>
      </c>
      <c r="AE19" s="51">
        <v>1.9955400000000001</v>
      </c>
      <c r="AF19" s="51">
        <v>1.9889399999999999</v>
      </c>
      <c r="AG19" s="51">
        <v>1.99254</v>
      </c>
      <c r="AH19" s="51">
        <v>1.9967999999999999</v>
      </c>
      <c r="AI19" s="51">
        <v>1.9846200000000001</v>
      </c>
      <c r="AJ19" s="51">
        <v>1.9947000000000001</v>
      </c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2"/>
      <c r="BN19" s="132"/>
      <c r="BO19" s="132"/>
      <c r="BP19" s="132"/>
      <c r="BQ19" s="132"/>
      <c r="BR19" s="132"/>
      <c r="BS19" s="132"/>
      <c r="BT19" s="132"/>
      <c r="BU19" s="132"/>
      <c r="BV19" s="132"/>
      <c r="BW19" s="132"/>
      <c r="BX19" s="132"/>
      <c r="BY19" s="132"/>
      <c r="BZ19" s="132"/>
      <c r="CA19" s="132"/>
      <c r="CB19" s="132"/>
      <c r="CC19" s="132"/>
      <c r="CD19" s="132"/>
      <c r="CE19" s="132"/>
      <c r="CF19" s="132"/>
    </row>
    <row r="20" spans="1:84">
      <c r="A20" s="48" t="s">
        <v>22</v>
      </c>
      <c r="B20" s="51">
        <v>5.6400000000000009E-3</v>
      </c>
      <c r="C20" s="51">
        <v>5.6400000000000009E-3</v>
      </c>
      <c r="D20" s="51">
        <v>4.8000000000000004E-3</v>
      </c>
      <c r="E20" s="51">
        <v>4.6800000000000001E-3</v>
      </c>
      <c r="F20" s="51">
        <v>6.1800000000000006E-3</v>
      </c>
      <c r="G20" s="51">
        <v>3.6000000000000003E-3</v>
      </c>
      <c r="H20" s="51">
        <v>4.6800000000000001E-3</v>
      </c>
      <c r="I20" s="51">
        <v>5.7599999999999995E-3</v>
      </c>
      <c r="J20" s="51">
        <v>4.6800000000000001E-3</v>
      </c>
      <c r="K20" s="51">
        <v>5.8799999999999998E-3</v>
      </c>
      <c r="L20" s="51">
        <v>5.5799999999999999E-3</v>
      </c>
      <c r="M20" s="51">
        <v>6.1800000000000006E-3</v>
      </c>
      <c r="N20" s="51">
        <v>5.1000000000000004E-3</v>
      </c>
      <c r="O20" s="51">
        <v>5.4000000000000003E-3</v>
      </c>
      <c r="P20" s="51">
        <v>6.96E-3</v>
      </c>
      <c r="Q20" s="51">
        <v>5.6400000000000009E-3</v>
      </c>
      <c r="R20" s="51">
        <v>6.8399999999999997E-3</v>
      </c>
      <c r="S20" s="51">
        <v>6.5400000000000007E-3</v>
      </c>
      <c r="T20" s="51">
        <v>6.0600000000000003E-3</v>
      </c>
      <c r="U20" s="51">
        <v>6.0600000000000003E-3</v>
      </c>
      <c r="V20" s="51">
        <v>1.0860000000000002E-2</v>
      </c>
      <c r="W20" s="51">
        <v>6.1200000000000004E-3</v>
      </c>
      <c r="X20" s="51">
        <v>5.1000000000000004E-3</v>
      </c>
      <c r="Y20" s="51">
        <v>7.92E-3</v>
      </c>
      <c r="Z20" s="51">
        <v>8.4600000000000005E-3</v>
      </c>
      <c r="AA20" s="51">
        <v>9.0000000000000011E-3</v>
      </c>
      <c r="AB20" s="51">
        <v>6.239999999999999E-3</v>
      </c>
      <c r="AC20" s="51">
        <v>4.3800000000000002E-3</v>
      </c>
      <c r="AD20" s="51">
        <v>5.1000000000000004E-3</v>
      </c>
      <c r="AE20" s="51">
        <v>4.5599999999999998E-3</v>
      </c>
      <c r="AF20" s="51">
        <v>7.2599999999999991E-3</v>
      </c>
      <c r="AG20" s="51">
        <v>6.5400000000000007E-3</v>
      </c>
      <c r="AH20" s="51">
        <v>5.4000000000000003E-3</v>
      </c>
      <c r="AI20" s="51">
        <v>7.5600000000000007E-3</v>
      </c>
      <c r="AJ20" s="51">
        <v>5.4000000000000003E-3</v>
      </c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2"/>
      <c r="BN20" s="132"/>
      <c r="BO20" s="132"/>
      <c r="BP20" s="132"/>
      <c r="BQ20" s="132"/>
      <c r="BR20" s="132"/>
      <c r="BS20" s="132"/>
      <c r="BT20" s="132"/>
      <c r="BU20" s="132"/>
      <c r="BV20" s="132"/>
      <c r="BW20" s="132"/>
      <c r="BX20" s="132"/>
      <c r="BY20" s="132"/>
      <c r="BZ20" s="132"/>
      <c r="CA20" s="132"/>
      <c r="CB20" s="132"/>
      <c r="CC20" s="132"/>
      <c r="CD20" s="132"/>
      <c r="CE20" s="132"/>
      <c r="CF20" s="132"/>
    </row>
    <row r="21" spans="1:84">
      <c r="A21" s="48" t="s">
        <v>23</v>
      </c>
      <c r="B21" s="51">
        <v>1.2539999999999999E-2</v>
      </c>
      <c r="C21" s="51">
        <v>1.7100000000000001E-2</v>
      </c>
      <c r="D21" s="51">
        <v>1.5719999999999998E-2</v>
      </c>
      <c r="E21" s="51">
        <v>1.5960000000000002E-2</v>
      </c>
      <c r="F21" s="51">
        <v>3.6360000000000003E-2</v>
      </c>
      <c r="G21" s="51">
        <v>1.6259999999999997E-2</v>
      </c>
      <c r="H21" s="51">
        <v>2.0459999999999999E-2</v>
      </c>
      <c r="I21" s="51">
        <v>1.6199999999999999E-2</v>
      </c>
      <c r="J21" s="51">
        <v>1.8720000000000001E-2</v>
      </c>
      <c r="K21" s="51">
        <v>2.3100000000000002E-2</v>
      </c>
      <c r="L21" s="51">
        <v>1.5599999999999999E-2</v>
      </c>
      <c r="M21" s="51">
        <v>2.886E-2</v>
      </c>
      <c r="N21" s="51">
        <v>2.0580000000000001E-2</v>
      </c>
      <c r="O21" s="51">
        <v>0.12281999999999998</v>
      </c>
      <c r="P21" s="51">
        <v>1.4880000000000001E-2</v>
      </c>
      <c r="Q21" s="51">
        <v>1.5960000000000002E-2</v>
      </c>
      <c r="R21" s="51">
        <v>1.866E-2</v>
      </c>
      <c r="S21" s="51">
        <v>2.0040000000000002E-2</v>
      </c>
      <c r="T21" s="51">
        <v>2.0279999999999999E-2</v>
      </c>
      <c r="U21" s="51">
        <v>1.9380000000000001E-2</v>
      </c>
      <c r="V21" s="51">
        <v>3.8639999999999994E-2</v>
      </c>
      <c r="W21" s="51">
        <v>1.77E-2</v>
      </c>
      <c r="X21" s="51">
        <v>1.7520000000000001E-2</v>
      </c>
      <c r="Y21" s="51">
        <v>1.8420000000000002E-2</v>
      </c>
      <c r="Z21" s="51">
        <v>2.0159999999999997E-2</v>
      </c>
      <c r="AA21" s="51">
        <v>3.9120000000000002E-2</v>
      </c>
      <c r="AB21" s="51">
        <v>1.7940000000000001E-2</v>
      </c>
      <c r="AC21" s="51">
        <v>1.8120000000000001E-2</v>
      </c>
      <c r="AD21" s="51">
        <v>1.4400000000000001E-2</v>
      </c>
      <c r="AE21" s="51">
        <v>1.788E-2</v>
      </c>
      <c r="AF21" s="51">
        <v>2.094E-2</v>
      </c>
      <c r="AG21" s="51">
        <v>2.2679999999999999E-2</v>
      </c>
      <c r="AH21" s="51">
        <v>1.9139999999999997E-2</v>
      </c>
      <c r="AI21" s="51">
        <v>2.0879999999999996E-2</v>
      </c>
      <c r="AJ21" s="51">
        <v>1.9799999999999998E-2</v>
      </c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  <c r="BZ21" s="132"/>
      <c r="CA21" s="132"/>
      <c r="CB21" s="132"/>
      <c r="CC21" s="132"/>
      <c r="CD21" s="132"/>
      <c r="CE21" s="132"/>
      <c r="CF21" s="132"/>
    </row>
    <row r="22" spans="1:84">
      <c r="A22" s="48" t="s">
        <v>24</v>
      </c>
      <c r="B22" s="51">
        <v>2.4000000000000003E-4</v>
      </c>
      <c r="C22" s="51">
        <v>5.399999999999999E-4</v>
      </c>
      <c r="D22" s="51">
        <v>0</v>
      </c>
      <c r="E22" s="51">
        <v>0</v>
      </c>
      <c r="F22" s="51">
        <v>1.7999999999999998E-4</v>
      </c>
      <c r="G22" s="51">
        <v>6.0000000000000008E-5</v>
      </c>
      <c r="H22" s="51">
        <v>0</v>
      </c>
      <c r="I22" s="51">
        <v>0</v>
      </c>
      <c r="J22" s="51">
        <v>4.1999999999999996E-4</v>
      </c>
      <c r="K22" s="51">
        <v>0</v>
      </c>
      <c r="L22" s="51">
        <v>4.8000000000000007E-4</v>
      </c>
      <c r="M22" s="51">
        <v>0</v>
      </c>
      <c r="N22" s="51">
        <v>7.7999999999999988E-4</v>
      </c>
      <c r="O22" s="51">
        <v>0</v>
      </c>
      <c r="P22" s="51">
        <v>0</v>
      </c>
      <c r="Q22" s="51">
        <v>0</v>
      </c>
      <c r="R22" s="51">
        <v>6.0000000000000006E-4</v>
      </c>
      <c r="S22" s="51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7.1999999999999994E-4</v>
      </c>
      <c r="AA22" s="51">
        <v>6.0000000000000006E-4</v>
      </c>
      <c r="AB22" s="51">
        <v>0</v>
      </c>
      <c r="AC22" s="51">
        <v>0</v>
      </c>
      <c r="AD22" s="51">
        <v>4.1999999999999996E-4</v>
      </c>
      <c r="AE22" s="51">
        <v>0</v>
      </c>
      <c r="AF22" s="51">
        <v>0</v>
      </c>
      <c r="AG22" s="51">
        <v>6.0000000000000006E-4</v>
      </c>
      <c r="AH22" s="51">
        <v>0</v>
      </c>
      <c r="AI22" s="51">
        <v>1.0799999999999998E-3</v>
      </c>
      <c r="AJ22" s="51">
        <v>0</v>
      </c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2"/>
      <c r="BN22" s="132"/>
      <c r="BO22" s="132"/>
      <c r="BP22" s="132"/>
      <c r="BQ22" s="132"/>
      <c r="BR22" s="132"/>
      <c r="BS22" s="132"/>
      <c r="BT22" s="132"/>
      <c r="BU22" s="132"/>
      <c r="BV22" s="132"/>
      <c r="BW22" s="132"/>
      <c r="BX22" s="132"/>
      <c r="BY22" s="132"/>
      <c r="BZ22" s="132"/>
      <c r="CA22" s="132"/>
      <c r="CB22" s="132"/>
      <c r="CC22" s="132"/>
      <c r="CD22" s="132"/>
      <c r="CE22" s="132"/>
      <c r="CF22" s="132"/>
    </row>
    <row r="23" spans="1:84">
      <c r="A23" s="48" t="s">
        <v>25</v>
      </c>
      <c r="B23" s="51">
        <v>1.1491800000000001</v>
      </c>
      <c r="C23" s="51">
        <v>1.1362199999999998</v>
      </c>
      <c r="D23" s="51">
        <v>1.18974</v>
      </c>
      <c r="E23" s="51">
        <v>1.2180599999999999</v>
      </c>
      <c r="F23" s="51">
        <v>1.1334599999999999</v>
      </c>
      <c r="G23" s="51">
        <v>1.1307</v>
      </c>
      <c r="H23" s="51">
        <v>1.13916</v>
      </c>
      <c r="I23" s="51">
        <v>1.1300400000000002</v>
      </c>
      <c r="J23" s="51">
        <v>1.13598</v>
      </c>
      <c r="K23" s="51">
        <v>1.1863800000000002</v>
      </c>
      <c r="L23" s="51">
        <v>1.1997</v>
      </c>
      <c r="M23" s="51">
        <v>1.2391800000000002</v>
      </c>
      <c r="N23" s="51">
        <v>1.2130799999999997</v>
      </c>
      <c r="O23" s="51">
        <v>1.0776000000000001</v>
      </c>
      <c r="P23" s="51">
        <v>1.22112</v>
      </c>
      <c r="Q23" s="51">
        <v>1.14246</v>
      </c>
      <c r="R23" s="51">
        <v>1.1550600000000002</v>
      </c>
      <c r="S23" s="51">
        <v>1.13124</v>
      </c>
      <c r="T23" s="51">
        <v>1.15296</v>
      </c>
      <c r="U23" s="51">
        <v>1.15476</v>
      </c>
      <c r="V23" s="51">
        <v>0.75558000000000014</v>
      </c>
      <c r="W23" s="51">
        <v>1.13124</v>
      </c>
      <c r="X23" s="51">
        <v>1.1269200000000001</v>
      </c>
      <c r="Y23" s="51">
        <v>1.1449199999999999</v>
      </c>
      <c r="Z23" s="51">
        <v>1.1234999999999999</v>
      </c>
      <c r="AA23" s="51">
        <v>0.73043999999999998</v>
      </c>
      <c r="AB23" s="51">
        <v>1.15794</v>
      </c>
      <c r="AC23" s="51">
        <v>1.1567399999999999</v>
      </c>
      <c r="AD23" s="51">
        <v>1.1338200000000001</v>
      </c>
      <c r="AE23" s="51">
        <v>1.1367</v>
      </c>
      <c r="AF23" s="51">
        <v>1.1457599999999999</v>
      </c>
      <c r="AG23" s="51">
        <v>1.1334599999999999</v>
      </c>
      <c r="AH23" s="51">
        <v>1.1311199999999999</v>
      </c>
      <c r="AI23" s="51">
        <v>1.1472599999999999</v>
      </c>
      <c r="AJ23" s="51">
        <v>1.1347200000000002</v>
      </c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</row>
    <row r="24" spans="1:84">
      <c r="A24" s="48" t="s">
        <v>26</v>
      </c>
      <c r="B24" s="51">
        <v>3.2460000000000003E-2</v>
      </c>
      <c r="C24" s="51">
        <v>3.27E-2</v>
      </c>
      <c r="D24" s="51">
        <v>2.964E-2</v>
      </c>
      <c r="E24" s="51">
        <v>3.4019999999999995E-2</v>
      </c>
      <c r="F24" s="51">
        <v>3.0539999999999998E-2</v>
      </c>
      <c r="G24" s="51">
        <v>3.09E-2</v>
      </c>
      <c r="H24" s="51">
        <v>3.3780000000000004E-2</v>
      </c>
      <c r="I24" s="51">
        <v>3.1559999999999998E-2</v>
      </c>
      <c r="J24" s="51">
        <v>3.2340000000000008E-2</v>
      </c>
      <c r="K24" s="51">
        <v>3.1859999999999999E-2</v>
      </c>
      <c r="L24" s="51">
        <v>3.4559999999999994E-2</v>
      </c>
      <c r="M24" s="51">
        <v>3.3599999999999998E-2</v>
      </c>
      <c r="N24" s="51">
        <v>3.3000000000000002E-2</v>
      </c>
      <c r="O24" s="51">
        <v>0.03</v>
      </c>
      <c r="P24" s="51">
        <v>3.4559999999999994E-2</v>
      </c>
      <c r="Q24" s="51">
        <v>3.4979999999999997E-2</v>
      </c>
      <c r="R24" s="51">
        <v>3.1079999999999997E-2</v>
      </c>
      <c r="S24" s="51">
        <v>3.2039999999999999E-2</v>
      </c>
      <c r="T24" s="51">
        <v>3.1559999999999998E-2</v>
      </c>
      <c r="U24" s="51">
        <v>3.2039999999999999E-2</v>
      </c>
      <c r="V24" s="51">
        <v>1.9740000000000001E-2</v>
      </c>
      <c r="W24" s="51">
        <v>3.0120000000000001E-2</v>
      </c>
      <c r="X24" s="51">
        <v>3.1079999999999997E-2</v>
      </c>
      <c r="Y24" s="51">
        <v>3.1859999999999999E-2</v>
      </c>
      <c r="Z24" s="51">
        <v>2.9039999999999996E-2</v>
      </c>
      <c r="AA24" s="51">
        <v>1.8599999999999998E-2</v>
      </c>
      <c r="AB24" s="51">
        <v>3.6479999999999999E-2</v>
      </c>
      <c r="AC24" s="51">
        <v>3.1559999999999998E-2</v>
      </c>
      <c r="AD24" s="51">
        <v>2.9579999999999995E-2</v>
      </c>
      <c r="AE24" s="51">
        <v>3.0539999999999998E-2</v>
      </c>
      <c r="AF24" s="51">
        <v>3.4679999999999996E-2</v>
      </c>
      <c r="AG24" s="51">
        <v>3.3239999999999999E-2</v>
      </c>
      <c r="AH24" s="51">
        <v>2.9399999999999999E-2</v>
      </c>
      <c r="AI24" s="51">
        <v>3.1800000000000002E-2</v>
      </c>
      <c r="AJ24" s="51">
        <v>2.9399999999999999E-2</v>
      </c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2"/>
      <c r="BN24" s="132"/>
      <c r="BO24" s="132"/>
      <c r="BP24" s="132"/>
      <c r="BQ24" s="132"/>
      <c r="BR24" s="132"/>
      <c r="BS24" s="132"/>
      <c r="BT24" s="132"/>
      <c r="BU24" s="132"/>
      <c r="BV24" s="132"/>
      <c r="BW24" s="132"/>
      <c r="BX24" s="132"/>
      <c r="BY24" s="132"/>
      <c r="BZ24" s="132"/>
      <c r="CA24" s="132"/>
      <c r="CB24" s="132"/>
      <c r="CC24" s="132"/>
      <c r="CD24" s="132"/>
      <c r="CE24" s="132"/>
      <c r="CF24" s="132"/>
    </row>
    <row r="25" spans="1:84">
      <c r="A25" s="48" t="s">
        <v>27</v>
      </c>
      <c r="B25" s="51">
        <v>0.60065999999999997</v>
      </c>
      <c r="C25" s="51">
        <v>0.59387999999999996</v>
      </c>
      <c r="D25" s="51">
        <v>0.52488000000000001</v>
      </c>
      <c r="E25" s="51">
        <v>0.52493999999999996</v>
      </c>
      <c r="F25" s="51">
        <v>0.49110000000000004</v>
      </c>
      <c r="G25" s="51">
        <v>0.59285999999999994</v>
      </c>
      <c r="H25" s="51">
        <v>0.59430000000000005</v>
      </c>
      <c r="I25" s="51">
        <v>0.59987999999999997</v>
      </c>
      <c r="J25" s="51">
        <v>0.59657999999999989</v>
      </c>
      <c r="K25" s="51">
        <v>0.51617999999999997</v>
      </c>
      <c r="L25" s="51">
        <v>0.51990000000000003</v>
      </c>
      <c r="M25" s="51">
        <v>0.48887999999999998</v>
      </c>
      <c r="N25" s="51">
        <v>0.50922000000000001</v>
      </c>
      <c r="O25" s="51">
        <v>0.4521</v>
      </c>
      <c r="P25" s="51">
        <v>0.52205999999999997</v>
      </c>
      <c r="Q25" s="51">
        <v>0.58944000000000007</v>
      </c>
      <c r="R25" s="51">
        <v>0.5926800000000001</v>
      </c>
      <c r="S25" s="51">
        <v>0.59729999999999994</v>
      </c>
      <c r="T25" s="51">
        <v>0.58374000000000004</v>
      </c>
      <c r="U25" s="51">
        <v>0.5766</v>
      </c>
      <c r="V25" s="51">
        <v>0.45480000000000004</v>
      </c>
      <c r="W25" s="51">
        <v>0.59417999999999993</v>
      </c>
      <c r="X25" s="51">
        <v>0.59196000000000004</v>
      </c>
      <c r="Y25" s="51">
        <v>0.59729999999999994</v>
      </c>
      <c r="Z25" s="51">
        <v>0.60132000000000008</v>
      </c>
      <c r="AA25" s="51">
        <v>0.50184000000000006</v>
      </c>
      <c r="AB25" s="51">
        <v>0.59166000000000007</v>
      </c>
      <c r="AC25" s="51">
        <v>0.59016000000000002</v>
      </c>
      <c r="AD25" s="51">
        <v>0.59465999999999997</v>
      </c>
      <c r="AE25" s="51">
        <v>0.59597999999999995</v>
      </c>
      <c r="AF25" s="51">
        <v>0.59250000000000003</v>
      </c>
      <c r="AG25" s="51">
        <v>0.59189999999999998</v>
      </c>
      <c r="AH25" s="51">
        <v>0.59634000000000009</v>
      </c>
      <c r="AI25" s="51">
        <v>0.59670000000000001</v>
      </c>
      <c r="AJ25" s="51">
        <v>0.59664000000000006</v>
      </c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2"/>
      <c r="BN25" s="132"/>
      <c r="BO25" s="132"/>
      <c r="BP25" s="132"/>
      <c r="BQ25" s="132"/>
      <c r="BR25" s="132"/>
      <c r="BS25" s="132"/>
      <c r="BT25" s="132"/>
      <c r="BU25" s="132"/>
      <c r="BV25" s="132"/>
      <c r="BW25" s="132"/>
      <c r="BX25" s="132"/>
      <c r="BY25" s="132"/>
      <c r="BZ25" s="132"/>
      <c r="CA25" s="132"/>
      <c r="CB25" s="132"/>
      <c r="CC25" s="132"/>
      <c r="CD25" s="132"/>
      <c r="CE25" s="132"/>
      <c r="CF25" s="132"/>
    </row>
    <row r="26" spans="1:84">
      <c r="A26" s="48" t="s">
        <v>28</v>
      </c>
      <c r="B26" s="51">
        <v>0.20813999999999999</v>
      </c>
      <c r="C26" s="51">
        <v>0.20417999999999997</v>
      </c>
      <c r="D26" s="51">
        <v>0.22685999999999998</v>
      </c>
      <c r="E26" s="51">
        <v>0.19547999999999999</v>
      </c>
      <c r="F26" s="51">
        <v>0.25295999999999996</v>
      </c>
      <c r="G26" s="51">
        <v>0.21221999999999999</v>
      </c>
      <c r="H26" s="51">
        <v>0.20453999999999997</v>
      </c>
      <c r="I26" s="51">
        <v>0.20969999999999997</v>
      </c>
      <c r="J26" s="51">
        <v>0.20555999999999999</v>
      </c>
      <c r="K26" s="51">
        <v>0.20351999999999998</v>
      </c>
      <c r="L26" s="51">
        <v>0.21917999999999999</v>
      </c>
      <c r="M26" s="51">
        <v>0.20082</v>
      </c>
      <c r="N26" s="51">
        <v>0.20058000000000001</v>
      </c>
      <c r="O26" s="51">
        <v>0.20382</v>
      </c>
      <c r="P26" s="51">
        <v>0.19235999999999998</v>
      </c>
      <c r="Q26" s="51">
        <v>0.20862000000000003</v>
      </c>
      <c r="R26" s="51">
        <v>0.20987999999999998</v>
      </c>
      <c r="S26" s="51">
        <v>0.20333999999999997</v>
      </c>
      <c r="T26" s="51">
        <v>0.20382</v>
      </c>
      <c r="U26" s="51">
        <v>0.20424</v>
      </c>
      <c r="V26" s="51">
        <v>0.72324000000000011</v>
      </c>
      <c r="W26" s="51">
        <v>0.20832000000000001</v>
      </c>
      <c r="X26" s="51">
        <v>0.20598</v>
      </c>
      <c r="Y26" s="51">
        <v>0.20616000000000001</v>
      </c>
      <c r="Z26" s="51">
        <v>0.2049</v>
      </c>
      <c r="AA26" s="51">
        <v>0.70656000000000008</v>
      </c>
      <c r="AB26" s="51">
        <v>0.20094000000000001</v>
      </c>
      <c r="AC26" s="51">
        <v>0.20124</v>
      </c>
      <c r="AD26" s="51">
        <v>0.20862000000000003</v>
      </c>
      <c r="AE26" s="51">
        <v>0.20610000000000003</v>
      </c>
      <c r="AF26" s="51">
        <v>0.20124</v>
      </c>
      <c r="AG26" s="51">
        <v>0.20442000000000002</v>
      </c>
      <c r="AH26" s="51">
        <v>0.20663999999999999</v>
      </c>
      <c r="AI26" s="51">
        <v>0.20430000000000004</v>
      </c>
      <c r="AJ26" s="51">
        <v>0.20537999999999998</v>
      </c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2"/>
      <c r="BN26" s="132"/>
      <c r="BO26" s="132"/>
      <c r="BP26" s="132"/>
      <c r="BQ26" s="132"/>
      <c r="BR26" s="132"/>
      <c r="BS26" s="132"/>
      <c r="BT26" s="132"/>
      <c r="BU26" s="132"/>
      <c r="BV26" s="132"/>
      <c r="BW26" s="132"/>
      <c r="BX26" s="132"/>
      <c r="BY26" s="132"/>
      <c r="BZ26" s="132"/>
      <c r="CA26" s="132"/>
      <c r="CB26" s="132"/>
      <c r="CC26" s="132"/>
      <c r="CD26" s="132"/>
      <c r="CE26" s="132"/>
      <c r="CF26" s="132"/>
    </row>
    <row r="27" spans="1:84">
      <c r="A27" s="48" t="s">
        <v>29</v>
      </c>
      <c r="B27" s="51">
        <v>3.96E-3</v>
      </c>
      <c r="C27" s="51">
        <v>2.8200000000000005E-3</v>
      </c>
      <c r="D27" s="51">
        <v>3.96E-3</v>
      </c>
      <c r="E27" s="51">
        <v>6.3000000000000009E-3</v>
      </c>
      <c r="F27" s="51">
        <v>8.5199999999999998E-3</v>
      </c>
      <c r="G27" s="51">
        <v>3.8999999999999998E-3</v>
      </c>
      <c r="H27" s="51">
        <v>3.5400000000000002E-3</v>
      </c>
      <c r="I27" s="51">
        <v>3.8400000000000005E-3</v>
      </c>
      <c r="J27" s="51">
        <v>6.4799999999999996E-3</v>
      </c>
      <c r="K27" s="51">
        <v>5.28E-3</v>
      </c>
      <c r="L27" s="51">
        <v>4.7400000000000012E-3</v>
      </c>
      <c r="M27" s="51">
        <v>4.8599999999999997E-3</v>
      </c>
      <c r="N27" s="51">
        <v>3.8400000000000005E-3</v>
      </c>
      <c r="O27" s="51">
        <v>8.9639999999999997E-2</v>
      </c>
      <c r="P27" s="51">
        <v>0</v>
      </c>
      <c r="Q27" s="51">
        <v>5.6400000000000009E-3</v>
      </c>
      <c r="R27" s="51">
        <v>4.1999999999999997E-3</v>
      </c>
      <c r="S27" s="51">
        <v>5.5799999999999999E-3</v>
      </c>
      <c r="T27" s="51">
        <v>9.5399999999999999E-3</v>
      </c>
      <c r="U27" s="51">
        <v>5.28E-3</v>
      </c>
      <c r="V27" s="51">
        <v>1.47E-2</v>
      </c>
      <c r="W27" s="51">
        <v>7.2000000000000007E-3</v>
      </c>
      <c r="X27" s="51">
        <v>4.2599999999999999E-3</v>
      </c>
      <c r="Y27" s="51">
        <v>4.1399999999999996E-3</v>
      </c>
      <c r="Z27" s="51">
        <v>7.0200000000000002E-3</v>
      </c>
      <c r="AA27" s="51">
        <v>7.6920000000000016E-2</v>
      </c>
      <c r="AB27" s="51">
        <v>2.7000000000000001E-3</v>
      </c>
      <c r="AC27" s="51">
        <v>5.5200000000000006E-3</v>
      </c>
      <c r="AD27" s="51">
        <v>1.74E-3</v>
      </c>
      <c r="AE27" s="51">
        <v>6.3000000000000009E-3</v>
      </c>
      <c r="AF27" s="51">
        <v>3.6600000000000005E-3</v>
      </c>
      <c r="AG27" s="51">
        <v>5.1599999999999997E-3</v>
      </c>
      <c r="AH27" s="51">
        <v>5.5799999999999999E-3</v>
      </c>
      <c r="AI27" s="51">
        <v>5.28E-3</v>
      </c>
      <c r="AJ27" s="51">
        <v>6.0000000000000001E-3</v>
      </c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2"/>
      <c r="BN27" s="132"/>
      <c r="BO27" s="132"/>
      <c r="BP27" s="132"/>
      <c r="BQ27" s="132"/>
      <c r="BR27" s="132"/>
      <c r="BS27" s="132"/>
      <c r="BT27" s="132"/>
      <c r="BU27" s="132"/>
      <c r="BV27" s="132"/>
      <c r="BW27" s="132"/>
      <c r="BX27" s="132"/>
      <c r="BY27" s="132"/>
      <c r="BZ27" s="132"/>
      <c r="CA27" s="132"/>
      <c r="CB27" s="132"/>
      <c r="CC27" s="132"/>
      <c r="CD27" s="132"/>
      <c r="CE27" s="132"/>
      <c r="CF27" s="132"/>
    </row>
    <row r="28" spans="1:84">
      <c r="A28" s="48" t="s">
        <v>30</v>
      </c>
      <c r="B28" s="51">
        <v>1.7999999999999998E-4</v>
      </c>
      <c r="C28" s="51">
        <v>9.0000000000000008E-4</v>
      </c>
      <c r="D28" s="51">
        <v>3.0000000000000003E-4</v>
      </c>
      <c r="E28" s="51">
        <v>6.0000000000000006E-4</v>
      </c>
      <c r="F28" s="51">
        <v>3.6000000000000003E-3</v>
      </c>
      <c r="G28" s="51">
        <v>0</v>
      </c>
      <c r="H28" s="51">
        <v>1.4399999999999999E-3</v>
      </c>
      <c r="I28" s="51">
        <v>7.7999999999999988E-4</v>
      </c>
      <c r="J28" s="51">
        <v>0</v>
      </c>
      <c r="K28" s="51">
        <v>3.3599999999999997E-3</v>
      </c>
      <c r="L28" s="51">
        <v>9.0000000000000008E-4</v>
      </c>
      <c r="M28" s="51">
        <v>9.0000000000000008E-4</v>
      </c>
      <c r="N28" s="51">
        <v>2.4000000000000003E-4</v>
      </c>
      <c r="O28" s="51">
        <v>6.4200000000000004E-3</v>
      </c>
      <c r="P28" s="51">
        <v>0</v>
      </c>
      <c r="Q28" s="51">
        <v>4.8000000000000007E-4</v>
      </c>
      <c r="R28" s="51">
        <v>0</v>
      </c>
      <c r="S28" s="51">
        <v>1.2000000000000001E-3</v>
      </c>
      <c r="T28" s="51">
        <v>3.4199999999999999E-3</v>
      </c>
      <c r="U28" s="51">
        <v>6.6E-4</v>
      </c>
      <c r="V28" s="51">
        <v>7.1999999999999994E-4</v>
      </c>
      <c r="W28" s="51">
        <v>4.1999999999999996E-4</v>
      </c>
      <c r="X28" s="51">
        <v>1.7999999999999998E-4</v>
      </c>
      <c r="Y28" s="51">
        <v>0</v>
      </c>
      <c r="Z28" s="51">
        <v>0</v>
      </c>
      <c r="AA28" s="51">
        <v>8.3999999999999993E-4</v>
      </c>
      <c r="AB28" s="51">
        <v>0</v>
      </c>
      <c r="AC28" s="51">
        <v>0</v>
      </c>
      <c r="AD28" s="51">
        <v>0</v>
      </c>
      <c r="AE28" s="51">
        <v>1.0799999999999998E-3</v>
      </c>
      <c r="AF28" s="51">
        <v>5.399999999999999E-4</v>
      </c>
      <c r="AG28" s="51">
        <v>4.8000000000000007E-4</v>
      </c>
      <c r="AH28" s="51">
        <v>1.7999999999999998E-4</v>
      </c>
      <c r="AI28" s="51">
        <v>1.2000000000000002E-4</v>
      </c>
      <c r="AJ28" s="51">
        <v>2.1599999999999996E-3</v>
      </c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132"/>
      <c r="BL28" s="132"/>
      <c r="BM28" s="132"/>
      <c r="BN28" s="132"/>
      <c r="BO28" s="132"/>
      <c r="BP28" s="132"/>
      <c r="BQ28" s="132"/>
      <c r="BR28" s="132"/>
      <c r="BS28" s="132"/>
      <c r="BT28" s="132"/>
      <c r="BU28" s="132"/>
      <c r="BV28" s="132"/>
      <c r="BW28" s="132"/>
      <c r="BX28" s="132"/>
      <c r="BY28" s="132"/>
      <c r="BZ28" s="132"/>
      <c r="CA28" s="132"/>
      <c r="CB28" s="132"/>
      <c r="CC28" s="132"/>
      <c r="CD28" s="132"/>
      <c r="CE28" s="132"/>
      <c r="CF28" s="132"/>
    </row>
    <row r="29" spans="1:84">
      <c r="A29" s="48" t="s">
        <v>31</v>
      </c>
      <c r="B29" s="51">
        <v>0</v>
      </c>
      <c r="C29" s="51">
        <v>3.5999999999999997E-4</v>
      </c>
      <c r="D29" s="51">
        <v>0</v>
      </c>
      <c r="E29" s="51">
        <v>2.4000000000000003E-4</v>
      </c>
      <c r="F29" s="51">
        <v>1.0199999999999999E-3</v>
      </c>
      <c r="G29" s="51">
        <v>2.0399999999999997E-3</v>
      </c>
      <c r="H29" s="51">
        <v>0</v>
      </c>
      <c r="I29" s="51">
        <v>0</v>
      </c>
      <c r="J29" s="51">
        <v>1.32E-3</v>
      </c>
      <c r="K29" s="51">
        <v>0</v>
      </c>
      <c r="L29" s="51">
        <v>0</v>
      </c>
      <c r="M29" s="51">
        <v>0</v>
      </c>
      <c r="N29" s="51">
        <v>4.8000000000000007E-4</v>
      </c>
      <c r="O29" s="51">
        <v>5.399999999999999E-4</v>
      </c>
      <c r="P29" s="51">
        <v>0</v>
      </c>
      <c r="Q29" s="51">
        <v>0</v>
      </c>
      <c r="R29" s="51">
        <v>0</v>
      </c>
      <c r="S29" s="51">
        <v>0</v>
      </c>
      <c r="T29" s="51">
        <v>6.0000000000000006E-4</v>
      </c>
      <c r="U29" s="51">
        <v>0</v>
      </c>
      <c r="V29" s="51">
        <v>1.7999999999999998E-4</v>
      </c>
      <c r="W29" s="51">
        <v>0</v>
      </c>
      <c r="X29" s="51">
        <v>0</v>
      </c>
      <c r="Y29" s="51">
        <v>0</v>
      </c>
      <c r="Z29" s="51">
        <v>1.32E-3</v>
      </c>
      <c r="AA29" s="51">
        <v>0</v>
      </c>
      <c r="AB29" s="51">
        <v>0</v>
      </c>
      <c r="AC29" s="51">
        <v>0</v>
      </c>
      <c r="AD29" s="51">
        <v>0</v>
      </c>
      <c r="AE29" s="51">
        <v>0</v>
      </c>
      <c r="AF29" s="51">
        <v>0</v>
      </c>
      <c r="AG29" s="51">
        <v>1.14E-3</v>
      </c>
      <c r="AH29" s="51">
        <v>6.0000000000000006E-4</v>
      </c>
      <c r="AI29" s="51">
        <v>0</v>
      </c>
      <c r="AJ29" s="51">
        <v>0</v>
      </c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2"/>
      <c r="BN29" s="132"/>
      <c r="BO29" s="132"/>
      <c r="BP29" s="132"/>
      <c r="BQ29" s="132"/>
      <c r="BR29" s="132"/>
      <c r="BS29" s="132"/>
      <c r="BT29" s="132"/>
      <c r="BU29" s="132"/>
      <c r="BV29" s="132"/>
      <c r="BW29" s="132"/>
      <c r="BX29" s="132"/>
      <c r="BY29" s="132"/>
      <c r="BZ29" s="132"/>
      <c r="CA29" s="132"/>
      <c r="CB29" s="132"/>
      <c r="CC29" s="132"/>
      <c r="CD29" s="132"/>
      <c r="CE29" s="132"/>
      <c r="CF29" s="132"/>
    </row>
    <row r="30" spans="1:84">
      <c r="A30" s="48" t="s">
        <v>17</v>
      </c>
      <c r="B30" s="51">
        <v>4.0015800000000006</v>
      </c>
      <c r="C30" s="51">
        <v>3.9908999999999999</v>
      </c>
      <c r="D30" s="51">
        <v>3.9927000000000001</v>
      </c>
      <c r="E30" s="51">
        <v>3.9955800000000004</v>
      </c>
      <c r="F30" s="51">
        <v>3.9727800000000002</v>
      </c>
      <c r="G30" s="51">
        <v>3.9913799999999999</v>
      </c>
      <c r="H30" s="51">
        <v>3.9947400000000002</v>
      </c>
      <c r="I30" s="51">
        <v>3.9930600000000003</v>
      </c>
      <c r="J30" s="51">
        <v>3.9955200000000004</v>
      </c>
      <c r="K30" s="51">
        <v>3.9812400000000001</v>
      </c>
      <c r="L30" s="51">
        <v>3.9949199999999996</v>
      </c>
      <c r="M30" s="51">
        <v>3.9927600000000005</v>
      </c>
      <c r="N30" s="51">
        <v>3.9865200000000001</v>
      </c>
      <c r="O30" s="51">
        <v>3.9847799999999998</v>
      </c>
      <c r="P30" s="51">
        <v>3.98874</v>
      </c>
      <c r="Q30" s="51">
        <v>3.9963000000000002</v>
      </c>
      <c r="R30" s="51">
        <v>4.0023599999999995</v>
      </c>
      <c r="S30" s="51">
        <v>3.9920999999999998</v>
      </c>
      <c r="T30" s="51">
        <v>4.0011600000000005</v>
      </c>
      <c r="U30" s="51">
        <v>3.9931200000000002</v>
      </c>
      <c r="V30" s="51">
        <v>3.9979800000000001</v>
      </c>
      <c r="W30" s="51">
        <v>3.9920400000000003</v>
      </c>
      <c r="X30" s="51">
        <v>3.9856799999999999</v>
      </c>
      <c r="Y30" s="51">
        <v>3.9978599999999997</v>
      </c>
      <c r="Z30" s="51">
        <v>3.9905399999999998</v>
      </c>
      <c r="AA30" s="51">
        <v>4.0469999999999997</v>
      </c>
      <c r="AB30" s="51">
        <v>3.9999600000000002</v>
      </c>
      <c r="AC30" s="51">
        <v>3.9985200000000001</v>
      </c>
      <c r="AD30" s="51">
        <v>3.9883800000000003</v>
      </c>
      <c r="AE30" s="51">
        <v>3.9946199999999998</v>
      </c>
      <c r="AF30" s="51">
        <v>3.99546</v>
      </c>
      <c r="AG30" s="51">
        <v>3.9920999999999998</v>
      </c>
      <c r="AH30" s="51">
        <v>3.9911400000000006</v>
      </c>
      <c r="AI30" s="51">
        <v>3.9995400000000001</v>
      </c>
      <c r="AJ30" s="51">
        <v>3.9941399999999998</v>
      </c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  <c r="BM30" s="132"/>
      <c r="BN30" s="132"/>
      <c r="BO30" s="132"/>
      <c r="BP30" s="132"/>
      <c r="BQ30" s="132"/>
      <c r="BR30" s="132"/>
      <c r="BS30" s="132"/>
      <c r="BT30" s="132"/>
      <c r="BU30" s="132"/>
      <c r="BV30" s="132"/>
      <c r="BW30" s="132"/>
      <c r="BX30" s="132"/>
      <c r="BY30" s="132"/>
      <c r="BZ30" s="132"/>
      <c r="CA30" s="132"/>
      <c r="CB30" s="132"/>
      <c r="CC30" s="132"/>
      <c r="CD30" s="132"/>
      <c r="CE30" s="132"/>
      <c r="CF30" s="132"/>
    </row>
    <row r="33" spans="1:49">
      <c r="A33" s="6" t="s">
        <v>37</v>
      </c>
      <c r="G33" s="132" t="s">
        <v>216</v>
      </c>
    </row>
    <row r="34" spans="1:49">
      <c r="A34" s="52"/>
      <c r="B34" s="52">
        <v>9</v>
      </c>
      <c r="C34" s="52">
        <v>10</v>
      </c>
      <c r="D34" s="52">
        <v>11</v>
      </c>
      <c r="E34" s="52">
        <v>12</v>
      </c>
      <c r="F34" s="52">
        <v>13</v>
      </c>
      <c r="G34" s="52">
        <v>14</v>
      </c>
      <c r="H34" s="52">
        <v>15</v>
      </c>
      <c r="I34" s="52">
        <v>17</v>
      </c>
      <c r="J34" s="52">
        <v>18</v>
      </c>
      <c r="K34" s="52">
        <v>21</v>
      </c>
      <c r="L34" s="52">
        <v>23</v>
      </c>
      <c r="M34" s="52">
        <v>24</v>
      </c>
      <c r="N34" s="52">
        <v>30</v>
      </c>
      <c r="O34" s="52">
        <v>42</v>
      </c>
      <c r="P34" s="52">
        <v>43</v>
      </c>
      <c r="Q34" s="52">
        <v>36</v>
      </c>
      <c r="R34" s="52">
        <v>37</v>
      </c>
      <c r="S34" s="52">
        <v>49</v>
      </c>
      <c r="T34" s="52"/>
      <c r="AM34" s="52"/>
      <c r="AN34" s="52"/>
      <c r="AO34" s="52"/>
      <c r="AT34" s="52"/>
      <c r="AV34" s="52"/>
      <c r="AW34" s="52"/>
    </row>
    <row r="35" spans="1:49">
      <c r="A35" s="53"/>
      <c r="B35" s="53" t="s">
        <v>0</v>
      </c>
      <c r="C35" s="53" t="s">
        <v>0</v>
      </c>
      <c r="D35" s="53" t="s">
        <v>0</v>
      </c>
      <c r="E35" s="53" t="s">
        <v>0</v>
      </c>
      <c r="F35" s="53" t="s">
        <v>0</v>
      </c>
      <c r="G35" s="53" t="s">
        <v>0</v>
      </c>
      <c r="H35" s="53" t="s">
        <v>0</v>
      </c>
      <c r="I35" s="53" t="s">
        <v>0</v>
      </c>
      <c r="J35" s="53" t="s">
        <v>0</v>
      </c>
      <c r="K35" s="53" t="s">
        <v>0</v>
      </c>
      <c r="L35" s="53" t="s">
        <v>0</v>
      </c>
      <c r="M35" s="53" t="s">
        <v>0</v>
      </c>
      <c r="N35" s="53" t="s">
        <v>0</v>
      </c>
      <c r="O35" s="53" t="s">
        <v>0</v>
      </c>
      <c r="P35" s="53" t="s">
        <v>0</v>
      </c>
      <c r="Q35" s="53" t="s">
        <v>0</v>
      </c>
      <c r="R35" s="53" t="s">
        <v>0</v>
      </c>
      <c r="S35" s="53" t="s">
        <v>0</v>
      </c>
      <c r="T35" s="53"/>
      <c r="AM35" s="53"/>
      <c r="AN35" s="53"/>
      <c r="AO35" s="53"/>
      <c r="AT35" s="53"/>
      <c r="AV35" s="53"/>
      <c r="AW35" s="53"/>
    </row>
    <row r="37" spans="1:49">
      <c r="A37" s="52" t="s">
        <v>1</v>
      </c>
      <c r="B37" s="54">
        <v>50.000999999999998</v>
      </c>
      <c r="C37" s="54">
        <v>50.798000000000002</v>
      </c>
      <c r="D37" s="54">
        <v>50.579000000000001</v>
      </c>
      <c r="E37" s="54">
        <v>50.850999999999999</v>
      </c>
      <c r="F37" s="54">
        <v>50.491999999999997</v>
      </c>
      <c r="G37" s="54">
        <v>50.712000000000003</v>
      </c>
      <c r="H37" s="54">
        <v>50.642000000000003</v>
      </c>
      <c r="I37" s="54">
        <v>49.017000000000003</v>
      </c>
      <c r="J37" s="54">
        <v>50.131</v>
      </c>
      <c r="K37" s="54">
        <v>50.709000000000003</v>
      </c>
      <c r="L37" s="54">
        <v>50.625</v>
      </c>
      <c r="M37" s="54">
        <v>50.356999999999999</v>
      </c>
      <c r="N37" s="54">
        <v>50.661999999999999</v>
      </c>
      <c r="O37" s="54">
        <v>49.488999999999997</v>
      </c>
      <c r="P37" s="54">
        <v>50.276000000000003</v>
      </c>
      <c r="Q37" s="54">
        <v>49.350999999999999</v>
      </c>
      <c r="R37" s="54">
        <v>48.771999999999998</v>
      </c>
      <c r="S37" s="54">
        <v>50.244999999999997</v>
      </c>
      <c r="T37" s="54"/>
      <c r="AM37" s="54"/>
      <c r="AN37" s="54"/>
      <c r="AO37" s="54"/>
      <c r="AT37" s="54"/>
      <c r="AV37" s="54"/>
      <c r="AW37" s="54"/>
    </row>
    <row r="38" spans="1:49">
      <c r="A38" s="52" t="s">
        <v>2</v>
      </c>
      <c r="B38" s="54">
        <v>0.22700000000000001</v>
      </c>
      <c r="C38" s="54">
        <v>0.20399999999999999</v>
      </c>
      <c r="D38" s="54">
        <v>0.20699999999999999</v>
      </c>
      <c r="E38" s="54">
        <v>0.20799999999999999</v>
      </c>
      <c r="F38" s="54">
        <v>0.16400000000000001</v>
      </c>
      <c r="G38" s="54">
        <v>0.23</v>
      </c>
      <c r="H38" s="54">
        <v>0.17699999999999999</v>
      </c>
      <c r="I38" s="54">
        <v>0.27700000000000002</v>
      </c>
      <c r="J38" s="54">
        <v>0.221</v>
      </c>
      <c r="K38" s="54">
        <v>0.26400000000000001</v>
      </c>
      <c r="L38" s="54">
        <v>0.185</v>
      </c>
      <c r="M38" s="54">
        <v>0.193</v>
      </c>
      <c r="N38" s="54">
        <v>0.189</v>
      </c>
      <c r="O38" s="54">
        <v>0.20699999999999999</v>
      </c>
      <c r="P38" s="54">
        <v>0.16300000000000001</v>
      </c>
      <c r="Q38" s="54">
        <v>0.26500000000000001</v>
      </c>
      <c r="R38" s="54">
        <v>0.221</v>
      </c>
      <c r="S38" s="54">
        <v>0.20699999999999999</v>
      </c>
      <c r="T38" s="54"/>
      <c r="AM38" s="54"/>
      <c r="AN38" s="54"/>
      <c r="AO38" s="54"/>
      <c r="AT38" s="54"/>
      <c r="AV38" s="54"/>
      <c r="AW38" s="54"/>
    </row>
    <row r="39" spans="1:49">
      <c r="A39" s="52" t="s">
        <v>3</v>
      </c>
      <c r="B39" s="54">
        <v>0.32100000000000001</v>
      </c>
      <c r="C39" s="54">
        <v>0.41899999999999998</v>
      </c>
      <c r="D39" s="54">
        <v>0.376</v>
      </c>
      <c r="E39" s="54">
        <v>0.39400000000000002</v>
      </c>
      <c r="F39" s="54">
        <v>0.41399999999999998</v>
      </c>
      <c r="G39" s="54">
        <v>0.40300000000000002</v>
      </c>
      <c r="H39" s="54">
        <v>0.38400000000000001</v>
      </c>
      <c r="I39" s="54">
        <v>0.54700000000000004</v>
      </c>
      <c r="J39" s="54">
        <v>0.47699999999999998</v>
      </c>
      <c r="K39" s="54">
        <v>0.63900000000000001</v>
      </c>
      <c r="L39" s="54">
        <v>0.41399999999999998</v>
      </c>
      <c r="M39" s="54">
        <v>0.4</v>
      </c>
      <c r="N39" s="54">
        <v>0.28999999999999998</v>
      </c>
      <c r="O39" s="54">
        <v>0.375</v>
      </c>
      <c r="P39" s="54">
        <v>0.45</v>
      </c>
      <c r="Q39" s="54">
        <v>0.63800000000000001</v>
      </c>
      <c r="R39" s="54">
        <v>0.92700000000000005</v>
      </c>
      <c r="S39" s="54">
        <v>0.42699999999999999</v>
      </c>
      <c r="T39" s="54"/>
      <c r="AM39" s="54"/>
      <c r="AN39" s="54"/>
      <c r="AO39" s="54"/>
      <c r="AT39" s="54"/>
      <c r="AV39" s="54"/>
      <c r="AW39" s="54"/>
    </row>
    <row r="40" spans="1:49">
      <c r="A40" s="52" t="s">
        <v>4</v>
      </c>
      <c r="B40" s="54">
        <v>2.5000000000000001E-2</v>
      </c>
      <c r="C40" s="54">
        <v>0</v>
      </c>
      <c r="D40" s="54">
        <v>0</v>
      </c>
      <c r="E40" s="54">
        <v>0</v>
      </c>
      <c r="F40" s="54">
        <v>2.3E-2</v>
      </c>
      <c r="G40" s="54">
        <v>0</v>
      </c>
      <c r="H40" s="54">
        <v>2.4E-2</v>
      </c>
      <c r="I40" s="54">
        <v>0</v>
      </c>
      <c r="J40" s="54">
        <v>0</v>
      </c>
      <c r="K40" s="54">
        <v>6.0000000000000001E-3</v>
      </c>
      <c r="L40" s="54">
        <v>0.01</v>
      </c>
      <c r="M40" s="54">
        <v>0</v>
      </c>
      <c r="N40" s="54">
        <v>0</v>
      </c>
      <c r="O40" s="54">
        <v>1.7999999999999999E-2</v>
      </c>
      <c r="P40" s="54">
        <v>4.0000000000000001E-3</v>
      </c>
      <c r="Q40" s="54">
        <v>0</v>
      </c>
      <c r="R40" s="54">
        <v>1.2999999999999999E-2</v>
      </c>
      <c r="S40" s="54">
        <v>0</v>
      </c>
      <c r="T40" s="54"/>
      <c r="AM40" s="54"/>
      <c r="AN40" s="54"/>
      <c r="AO40" s="54"/>
      <c r="AT40" s="54"/>
      <c r="AV40" s="54"/>
      <c r="AW40" s="54"/>
    </row>
    <row r="41" spans="1:49">
      <c r="A41" s="52" t="s">
        <v>5</v>
      </c>
      <c r="B41" s="54">
        <v>33.429000000000002</v>
      </c>
      <c r="C41" s="54">
        <v>33.947000000000003</v>
      </c>
      <c r="D41" s="54">
        <v>34.878999999999998</v>
      </c>
      <c r="E41" s="54">
        <v>34.548999999999999</v>
      </c>
      <c r="F41" s="54">
        <v>34.378999999999998</v>
      </c>
      <c r="G41" s="54">
        <v>33.531999999999996</v>
      </c>
      <c r="H41" s="54">
        <v>34.456000000000003</v>
      </c>
      <c r="I41" s="54">
        <v>35.396000000000001</v>
      </c>
      <c r="J41" s="54">
        <v>34.951999999999998</v>
      </c>
      <c r="K41" s="54">
        <v>31.291</v>
      </c>
      <c r="L41" s="54">
        <v>34.441000000000003</v>
      </c>
      <c r="M41" s="54">
        <v>33.899000000000001</v>
      </c>
      <c r="N41" s="54">
        <v>34.335000000000001</v>
      </c>
      <c r="O41" s="54">
        <v>33.981000000000002</v>
      </c>
      <c r="P41" s="54">
        <v>33.72</v>
      </c>
      <c r="Q41" s="54">
        <v>34.701000000000001</v>
      </c>
      <c r="R41" s="54">
        <v>33.287999999999997</v>
      </c>
      <c r="S41" s="54">
        <v>33.084000000000003</v>
      </c>
      <c r="T41" s="54"/>
      <c r="AM41" s="54"/>
      <c r="AN41" s="54"/>
      <c r="AO41" s="54"/>
      <c r="AT41" s="54"/>
      <c r="AV41" s="54"/>
      <c r="AW41" s="54"/>
    </row>
    <row r="42" spans="1:49">
      <c r="A42" s="52" t="s">
        <v>6</v>
      </c>
      <c r="B42" s="54">
        <v>0.88500000000000001</v>
      </c>
      <c r="C42" s="54">
        <v>0.95</v>
      </c>
      <c r="D42" s="54">
        <v>0.94</v>
      </c>
      <c r="E42" s="54">
        <v>0.92400000000000004</v>
      </c>
      <c r="F42" s="54">
        <v>0.94399999999999995</v>
      </c>
      <c r="G42" s="54">
        <v>0.94299999999999995</v>
      </c>
      <c r="H42" s="54">
        <v>0.95799999999999996</v>
      </c>
      <c r="I42" s="54">
        <v>0.91900000000000004</v>
      </c>
      <c r="J42" s="54">
        <v>0.96799999999999997</v>
      </c>
      <c r="K42" s="54">
        <v>0.82599999999999996</v>
      </c>
      <c r="L42" s="54">
        <v>0.92300000000000004</v>
      </c>
      <c r="M42" s="54">
        <v>0.91400000000000003</v>
      </c>
      <c r="N42" s="54">
        <v>1.0009999999999999</v>
      </c>
      <c r="O42" s="54">
        <v>0.81799999999999995</v>
      </c>
      <c r="P42" s="54">
        <v>0.91800000000000004</v>
      </c>
      <c r="Q42" s="54">
        <v>0.91500000000000004</v>
      </c>
      <c r="R42" s="54">
        <v>0.93200000000000005</v>
      </c>
      <c r="S42" s="54">
        <v>0.93100000000000005</v>
      </c>
      <c r="T42" s="54"/>
      <c r="AM42" s="54"/>
      <c r="AN42" s="54"/>
      <c r="AO42" s="54"/>
      <c r="AT42" s="54"/>
      <c r="AV42" s="54"/>
      <c r="AW42" s="54"/>
    </row>
    <row r="43" spans="1:49">
      <c r="A43" s="52" t="s">
        <v>7</v>
      </c>
      <c r="B43" s="54">
        <v>9.9320000000000004</v>
      </c>
      <c r="C43" s="54">
        <v>9.968</v>
      </c>
      <c r="D43" s="54">
        <v>10.071999999999999</v>
      </c>
      <c r="E43" s="54">
        <v>9.9939999999999998</v>
      </c>
      <c r="F43" s="54">
        <v>9.6929999999999996</v>
      </c>
      <c r="G43" s="54">
        <v>9.8559999999999999</v>
      </c>
      <c r="H43" s="54">
        <v>10.055</v>
      </c>
      <c r="I43" s="54">
        <v>8.2420000000000009</v>
      </c>
      <c r="J43" s="54">
        <v>8.8469999999999995</v>
      </c>
      <c r="K43" s="54">
        <v>9.0389999999999997</v>
      </c>
      <c r="L43" s="54">
        <v>10.051</v>
      </c>
      <c r="M43" s="54">
        <v>9.9499999999999993</v>
      </c>
      <c r="N43" s="54">
        <v>10.038</v>
      </c>
      <c r="O43" s="54">
        <v>9.5820000000000007</v>
      </c>
      <c r="P43" s="54">
        <v>9.8089999999999993</v>
      </c>
      <c r="Q43" s="54">
        <v>8.4169999999999998</v>
      </c>
      <c r="R43" s="54">
        <v>8.3550000000000004</v>
      </c>
      <c r="S43" s="54">
        <v>9.827</v>
      </c>
      <c r="T43" s="54"/>
      <c r="AM43" s="54"/>
      <c r="AN43" s="54"/>
      <c r="AO43" s="54"/>
      <c r="AT43" s="54"/>
      <c r="AV43" s="54"/>
      <c r="AW43" s="54"/>
    </row>
    <row r="44" spans="1:49">
      <c r="A44" s="52" t="s">
        <v>8</v>
      </c>
      <c r="B44" s="54">
        <v>4.6369999999999996</v>
      </c>
      <c r="C44" s="54">
        <v>4.7709999999999999</v>
      </c>
      <c r="D44" s="54">
        <v>4.5380000000000003</v>
      </c>
      <c r="E44" s="54">
        <v>4.5650000000000004</v>
      </c>
      <c r="F44" s="54">
        <v>4.6539999999999999</v>
      </c>
      <c r="G44" s="54">
        <v>4.7519999999999998</v>
      </c>
      <c r="H44" s="54">
        <v>4.6520000000000001</v>
      </c>
      <c r="I44" s="54">
        <v>5.0990000000000002</v>
      </c>
      <c r="J44" s="54">
        <v>4.8899999999999997</v>
      </c>
      <c r="K44" s="54">
        <v>7.6559999999999997</v>
      </c>
      <c r="L44" s="54">
        <v>4.7160000000000002</v>
      </c>
      <c r="M44" s="54">
        <v>4.72</v>
      </c>
      <c r="N44" s="54">
        <v>4.7169999999999996</v>
      </c>
      <c r="O44" s="54">
        <v>4.649</v>
      </c>
      <c r="P44" s="54">
        <v>4.6130000000000004</v>
      </c>
      <c r="Q44" s="54">
        <v>4.8920000000000003</v>
      </c>
      <c r="R44" s="54">
        <v>6.2919999999999998</v>
      </c>
      <c r="S44" s="54">
        <v>5.2789999999999999</v>
      </c>
      <c r="T44" s="54"/>
      <c r="AM44" s="54"/>
      <c r="AN44" s="54"/>
      <c r="AO44" s="54"/>
      <c r="AT44" s="54"/>
      <c r="AV44" s="54"/>
      <c r="AW44" s="54"/>
    </row>
    <row r="45" spans="1:49">
      <c r="A45" s="52" t="s">
        <v>9</v>
      </c>
      <c r="B45" s="54">
        <v>1.6</v>
      </c>
      <c r="C45" s="54">
        <v>5.0999999999999997E-2</v>
      </c>
      <c r="D45" s="54">
        <v>5.8999999999999997E-2</v>
      </c>
      <c r="E45" s="54">
        <v>8.7999999999999995E-2</v>
      </c>
      <c r="F45" s="54">
        <v>9.2999999999999999E-2</v>
      </c>
      <c r="G45" s="54">
        <v>8.1000000000000003E-2</v>
      </c>
      <c r="H45" s="54">
        <v>6.4000000000000001E-2</v>
      </c>
      <c r="I45" s="54">
        <v>0.114</v>
      </c>
      <c r="J45" s="54">
        <v>9.7000000000000003E-2</v>
      </c>
      <c r="K45" s="54">
        <v>0.16700000000000001</v>
      </c>
      <c r="L45" s="54">
        <v>7.4999999999999997E-2</v>
      </c>
      <c r="M45" s="54">
        <v>7.9000000000000001E-2</v>
      </c>
      <c r="N45" s="54">
        <v>6.2E-2</v>
      </c>
      <c r="O45" s="54">
        <v>8.6999999999999994E-2</v>
      </c>
      <c r="P45" s="54">
        <v>9.2999999999999999E-2</v>
      </c>
      <c r="Q45" s="54">
        <v>0.108</v>
      </c>
      <c r="R45" s="54">
        <v>0.09</v>
      </c>
      <c r="S45" s="54">
        <v>6.8000000000000005E-2</v>
      </c>
      <c r="T45" s="54"/>
      <c r="AM45" s="54"/>
      <c r="AN45" s="54"/>
      <c r="AO45" s="54"/>
      <c r="AT45" s="54"/>
      <c r="AV45" s="54"/>
      <c r="AW45" s="54"/>
    </row>
    <row r="46" spans="1:49">
      <c r="A46" s="52" t="s">
        <v>10</v>
      </c>
      <c r="B46" s="54">
        <v>3.6999999999999998E-2</v>
      </c>
      <c r="C46" s="54">
        <v>0</v>
      </c>
      <c r="D46" s="54">
        <v>7.0000000000000001E-3</v>
      </c>
      <c r="E46" s="54">
        <v>0</v>
      </c>
      <c r="F46" s="54">
        <v>3.0000000000000001E-3</v>
      </c>
      <c r="G46" s="54">
        <v>0</v>
      </c>
      <c r="H46" s="54">
        <v>0</v>
      </c>
      <c r="I46" s="54">
        <v>2.7E-2</v>
      </c>
      <c r="J46" s="54">
        <v>6.0000000000000001E-3</v>
      </c>
      <c r="K46" s="54">
        <v>9.1999999999999998E-2</v>
      </c>
      <c r="L46" s="54">
        <v>5.0000000000000001E-3</v>
      </c>
      <c r="M46" s="54">
        <v>1.2E-2</v>
      </c>
      <c r="N46" s="54">
        <v>0</v>
      </c>
      <c r="O46" s="54">
        <v>2.1000000000000001E-2</v>
      </c>
      <c r="P46" s="54">
        <v>2.9000000000000001E-2</v>
      </c>
      <c r="Q46" s="54">
        <v>7.2999999999999995E-2</v>
      </c>
      <c r="R46" s="54">
        <v>1.7999999999999999E-2</v>
      </c>
      <c r="S46" s="54">
        <v>1.9E-2</v>
      </c>
      <c r="T46" s="54"/>
      <c r="AM46" s="54"/>
      <c r="AN46" s="54"/>
      <c r="AO46" s="54"/>
      <c r="AT46" s="54"/>
      <c r="AV46" s="54"/>
      <c r="AW46" s="54"/>
    </row>
    <row r="47" spans="1:49">
      <c r="A47" s="52" t="s">
        <v>11</v>
      </c>
      <c r="B47" s="54">
        <v>8.9999999999999993E-3</v>
      </c>
      <c r="C47" s="54">
        <v>0</v>
      </c>
      <c r="D47" s="54">
        <v>4.0000000000000001E-3</v>
      </c>
      <c r="E47" s="54">
        <v>0.01</v>
      </c>
      <c r="F47" s="54">
        <v>0</v>
      </c>
      <c r="G47" s="54">
        <v>0</v>
      </c>
      <c r="H47" s="54">
        <v>0</v>
      </c>
      <c r="I47" s="54">
        <v>0</v>
      </c>
      <c r="J47" s="54">
        <v>1.2E-2</v>
      </c>
      <c r="K47" s="54">
        <v>0.01</v>
      </c>
      <c r="L47" s="54">
        <v>2.1000000000000001E-2</v>
      </c>
      <c r="M47" s="54">
        <v>0</v>
      </c>
      <c r="N47" s="54">
        <v>1.9E-2</v>
      </c>
      <c r="O47" s="54">
        <v>4.2000000000000003E-2</v>
      </c>
      <c r="P47" s="54">
        <v>1.2E-2</v>
      </c>
      <c r="Q47" s="54">
        <v>0.01</v>
      </c>
      <c r="R47" s="54">
        <v>0</v>
      </c>
      <c r="S47" s="54">
        <v>0</v>
      </c>
      <c r="T47" s="54"/>
      <c r="AM47" s="54"/>
      <c r="AN47" s="54"/>
      <c r="AO47" s="54"/>
      <c r="AT47" s="54"/>
      <c r="AV47" s="54"/>
      <c r="AW47" s="54"/>
    </row>
    <row r="48" spans="1:49">
      <c r="A48" s="52" t="s">
        <v>12</v>
      </c>
      <c r="B48" s="54">
        <v>0</v>
      </c>
      <c r="C48" s="54">
        <v>0</v>
      </c>
      <c r="D48" s="54">
        <v>0</v>
      </c>
      <c r="E48" s="54">
        <v>6.5000000000000002E-2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4.2000000000000003E-2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/>
      <c r="AM48" s="54"/>
      <c r="AN48" s="54"/>
      <c r="AO48" s="54"/>
      <c r="AT48" s="54"/>
      <c r="AV48" s="54"/>
      <c r="AW48" s="54"/>
    </row>
    <row r="49" spans="1:49">
      <c r="A49" s="52" t="s">
        <v>13</v>
      </c>
      <c r="B49" s="54">
        <v>0</v>
      </c>
      <c r="C49" s="54">
        <v>0</v>
      </c>
      <c r="D49" s="54">
        <v>0</v>
      </c>
      <c r="E49" s="54">
        <v>2.7E-2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1.7999999999999999E-2</v>
      </c>
      <c r="L49" s="54">
        <v>0</v>
      </c>
      <c r="M49" s="54">
        <v>0</v>
      </c>
      <c r="N49" s="54">
        <v>0</v>
      </c>
      <c r="O49" s="54">
        <v>0</v>
      </c>
      <c r="P49" s="54">
        <v>0</v>
      </c>
      <c r="Q49" s="54">
        <v>0</v>
      </c>
      <c r="R49" s="54">
        <v>0</v>
      </c>
      <c r="S49" s="54">
        <v>0</v>
      </c>
      <c r="T49" s="54"/>
      <c r="AM49" s="54"/>
      <c r="AN49" s="54"/>
      <c r="AO49" s="54"/>
      <c r="AT49" s="54"/>
      <c r="AV49" s="54"/>
      <c r="AW49" s="54"/>
    </row>
    <row r="50" spans="1:49">
      <c r="A50" s="52" t="s">
        <v>14</v>
      </c>
      <c r="B50" s="54">
        <v>0.38700000000000001</v>
      </c>
      <c r="C50" s="54">
        <v>0</v>
      </c>
      <c r="D50" s="54">
        <v>0</v>
      </c>
      <c r="E50" s="54">
        <v>0</v>
      </c>
      <c r="F50" s="54">
        <v>1.0999999999999999E-2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1E-3</v>
      </c>
      <c r="P50" s="54">
        <v>2E-3</v>
      </c>
      <c r="Q50" s="54">
        <v>1E-3</v>
      </c>
      <c r="R50" s="54">
        <v>8.0000000000000002E-3</v>
      </c>
      <c r="S50" s="54">
        <v>0</v>
      </c>
      <c r="T50" s="54"/>
      <c r="AM50" s="54"/>
      <c r="AN50" s="54"/>
      <c r="AO50" s="54"/>
      <c r="AT50" s="54"/>
      <c r="AV50" s="54"/>
      <c r="AW50" s="54"/>
    </row>
    <row r="51" spans="1:49">
      <c r="A51" s="52" t="s">
        <v>15</v>
      </c>
      <c r="B51" s="54">
        <v>8.6999999999999994E-2</v>
      </c>
      <c r="C51" s="54">
        <v>0</v>
      </c>
      <c r="D51" s="54">
        <v>0</v>
      </c>
      <c r="E51" s="54">
        <v>0</v>
      </c>
      <c r="F51" s="54">
        <v>2E-3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2E-3</v>
      </c>
      <c r="S51" s="54">
        <v>0</v>
      </c>
      <c r="T51" s="54"/>
      <c r="AM51" s="54"/>
      <c r="AN51" s="54"/>
      <c r="AO51" s="54"/>
      <c r="AT51" s="54"/>
      <c r="AV51" s="54"/>
      <c r="AW51" s="54"/>
    </row>
    <row r="52" spans="1:49">
      <c r="A52" s="52" t="s">
        <v>16</v>
      </c>
      <c r="B52" s="54">
        <v>0.108</v>
      </c>
      <c r="C52" s="54">
        <v>0</v>
      </c>
      <c r="D52" s="54">
        <v>0.01</v>
      </c>
      <c r="E52" s="54">
        <v>8.0000000000000002E-3</v>
      </c>
      <c r="F52" s="54">
        <v>1E-3</v>
      </c>
      <c r="G52" s="54">
        <v>0</v>
      </c>
      <c r="H52" s="54">
        <v>0</v>
      </c>
      <c r="I52" s="54">
        <v>6.0000000000000001E-3</v>
      </c>
      <c r="J52" s="54">
        <v>0</v>
      </c>
      <c r="K52" s="54">
        <v>0</v>
      </c>
      <c r="L52" s="54">
        <v>0.02</v>
      </c>
      <c r="M52" s="54">
        <v>0</v>
      </c>
      <c r="N52" s="54">
        <v>4.0000000000000001E-3</v>
      </c>
      <c r="O52" s="54">
        <v>3.0000000000000001E-3</v>
      </c>
      <c r="P52" s="54">
        <v>1.6E-2</v>
      </c>
      <c r="Q52" s="54">
        <v>2.3E-2</v>
      </c>
      <c r="R52" s="54">
        <v>7.2999999999999995E-2</v>
      </c>
      <c r="S52" s="54">
        <v>1.4E-2</v>
      </c>
      <c r="T52" s="54"/>
      <c r="AM52" s="54"/>
      <c r="AN52" s="54"/>
      <c r="AO52" s="54"/>
      <c r="AT52" s="54"/>
      <c r="AV52" s="54"/>
      <c r="AW52" s="54"/>
    </row>
    <row r="53" spans="1:49">
      <c r="A53" s="52" t="s">
        <v>17</v>
      </c>
      <c r="B53" s="54">
        <v>101.511</v>
      </c>
      <c r="C53" s="54">
        <v>101.108</v>
      </c>
      <c r="D53" s="54">
        <v>101.67100000000001</v>
      </c>
      <c r="E53" s="54">
        <v>101.629</v>
      </c>
      <c r="F53" s="54">
        <v>100.869</v>
      </c>
      <c r="G53" s="54">
        <v>100.509</v>
      </c>
      <c r="H53" s="54">
        <v>101.41200000000001</v>
      </c>
      <c r="I53" s="54">
        <v>99.644000000000005</v>
      </c>
      <c r="J53" s="54">
        <v>100.601</v>
      </c>
      <c r="K53" s="54">
        <v>100.723</v>
      </c>
      <c r="L53" s="54">
        <v>101.486</v>
      </c>
      <c r="M53" s="54">
        <v>100.524</v>
      </c>
      <c r="N53" s="54">
        <v>101.31699999999999</v>
      </c>
      <c r="O53" s="54">
        <v>99.272999999999996</v>
      </c>
      <c r="P53" s="54">
        <v>100.105</v>
      </c>
      <c r="Q53" s="54">
        <v>99.394000000000005</v>
      </c>
      <c r="R53" s="54">
        <v>98.986999999999995</v>
      </c>
      <c r="S53" s="54">
        <v>100.101</v>
      </c>
      <c r="T53" s="54"/>
      <c r="AM53" s="54"/>
      <c r="AN53" s="54"/>
      <c r="AO53" s="54"/>
      <c r="AT53" s="54"/>
      <c r="AV53" s="54"/>
      <c r="AW53" s="54"/>
    </row>
    <row r="55" spans="1:49">
      <c r="A55" s="52" t="s">
        <v>20</v>
      </c>
      <c r="B55" s="55">
        <v>6</v>
      </c>
      <c r="C55" s="55">
        <v>6</v>
      </c>
      <c r="D55" s="55">
        <v>6</v>
      </c>
      <c r="E55" s="55">
        <v>6</v>
      </c>
      <c r="F55" s="55">
        <v>6</v>
      </c>
      <c r="G55" s="55">
        <v>6</v>
      </c>
      <c r="H55" s="55">
        <v>6</v>
      </c>
      <c r="I55" s="55">
        <v>6</v>
      </c>
      <c r="J55" s="55">
        <v>6</v>
      </c>
      <c r="K55" s="55">
        <v>6</v>
      </c>
      <c r="L55" s="55">
        <v>6</v>
      </c>
      <c r="M55" s="55">
        <v>6</v>
      </c>
      <c r="N55" s="55">
        <v>6</v>
      </c>
      <c r="O55" s="55">
        <v>6</v>
      </c>
      <c r="P55" s="55">
        <v>6</v>
      </c>
      <c r="Q55" s="55">
        <v>6</v>
      </c>
      <c r="R55" s="55">
        <v>6</v>
      </c>
      <c r="S55" s="55">
        <v>6</v>
      </c>
      <c r="T55" s="55"/>
      <c r="AM55" s="55"/>
      <c r="AN55" s="55"/>
      <c r="AO55" s="55"/>
      <c r="AT55" s="55"/>
      <c r="AV55" s="55"/>
      <c r="AW55" s="55"/>
    </row>
    <row r="56" spans="1:49">
      <c r="A56" s="52"/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AM56" s="55"/>
      <c r="AN56" s="55"/>
      <c r="AO56" s="55"/>
      <c r="AT56" s="55"/>
      <c r="AV56" s="55"/>
      <c r="AW56" s="55"/>
    </row>
    <row r="57" spans="1:49">
      <c r="A57" s="52" t="s">
        <v>21</v>
      </c>
      <c r="B57" s="55">
        <v>1.98786</v>
      </c>
      <c r="C57" s="55">
        <v>2.0070600000000001</v>
      </c>
      <c r="D57" s="55">
        <v>1.9956599999999998</v>
      </c>
      <c r="E57" s="55">
        <v>2.0048399999999997</v>
      </c>
      <c r="F57" s="55">
        <v>2.0055000000000001</v>
      </c>
      <c r="G57" s="55">
        <v>2.0125199999999999</v>
      </c>
      <c r="H57" s="55">
        <v>2.0000400000000003</v>
      </c>
      <c r="I57" s="55">
        <v>1.9913400000000001</v>
      </c>
      <c r="J57" s="55">
        <v>2.0049000000000001</v>
      </c>
      <c r="K57" s="55">
        <v>2.0061599999999999</v>
      </c>
      <c r="L57" s="55">
        <v>1.99794</v>
      </c>
      <c r="M57" s="55">
        <v>2.0034600000000005</v>
      </c>
      <c r="N57" s="55">
        <v>2.0026200000000003</v>
      </c>
      <c r="O57" s="55">
        <v>1.9997399999999999</v>
      </c>
      <c r="P57" s="55">
        <v>2.0071200000000005</v>
      </c>
      <c r="Q57" s="55">
        <v>2.0004</v>
      </c>
      <c r="R57" s="55">
        <v>1.9823999999999997</v>
      </c>
      <c r="S57" s="55">
        <v>2.00406</v>
      </c>
      <c r="T57" s="55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2"/>
      <c r="AK57" s="132"/>
      <c r="AL57" s="132"/>
      <c r="AM57" s="132"/>
      <c r="AN57" s="132"/>
      <c r="AO57" s="132"/>
      <c r="AP57" s="132"/>
      <c r="AT57" s="55"/>
      <c r="AV57" s="55"/>
      <c r="AW57" s="55"/>
    </row>
    <row r="58" spans="1:49">
      <c r="A58" s="52" t="s">
        <v>22</v>
      </c>
      <c r="B58" s="55">
        <v>6.7799999999999996E-3</v>
      </c>
      <c r="C58" s="55">
        <v>6.0600000000000003E-3</v>
      </c>
      <c r="D58" s="55">
        <v>6.1200000000000004E-3</v>
      </c>
      <c r="E58" s="55">
        <v>6.1800000000000006E-3</v>
      </c>
      <c r="F58" s="55">
        <v>4.9200000000000008E-3</v>
      </c>
      <c r="G58" s="55">
        <v>6.8399999999999997E-3</v>
      </c>
      <c r="H58" s="55">
        <v>5.28E-3</v>
      </c>
      <c r="I58" s="55">
        <v>8.4600000000000005E-3</v>
      </c>
      <c r="J58" s="55">
        <v>6.660000000000001E-3</v>
      </c>
      <c r="K58" s="55">
        <v>7.8599999999999989E-3</v>
      </c>
      <c r="L58" s="55">
        <v>5.5200000000000006E-3</v>
      </c>
      <c r="M58" s="55">
        <v>5.7599999999999995E-3</v>
      </c>
      <c r="N58" s="55">
        <v>5.6400000000000009E-3</v>
      </c>
      <c r="O58" s="55">
        <v>6.3000000000000009E-3</v>
      </c>
      <c r="P58" s="55">
        <v>4.9200000000000008E-3</v>
      </c>
      <c r="Q58" s="55">
        <v>8.0999999999999996E-3</v>
      </c>
      <c r="R58" s="55">
        <v>6.7799999999999996E-3</v>
      </c>
      <c r="S58" s="55">
        <v>6.1800000000000006E-3</v>
      </c>
      <c r="T58" s="55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2"/>
      <c r="AK58" s="132"/>
      <c r="AL58" s="132"/>
      <c r="AM58" s="132"/>
      <c r="AN58" s="132"/>
      <c r="AO58" s="132"/>
      <c r="AP58" s="132"/>
      <c r="AT58" s="55"/>
      <c r="AV58" s="55"/>
      <c r="AW58" s="55"/>
    </row>
    <row r="59" spans="1:49">
      <c r="A59" s="52" t="s">
        <v>23</v>
      </c>
      <c r="B59" s="55">
        <v>1.506E-2</v>
      </c>
      <c r="C59" s="55">
        <v>1.9500000000000003E-2</v>
      </c>
      <c r="D59" s="55">
        <v>1.7460000000000003E-2</v>
      </c>
      <c r="E59" s="55">
        <v>1.8299999999999997E-2</v>
      </c>
      <c r="F59" s="55">
        <v>1.9380000000000001E-2</v>
      </c>
      <c r="G59" s="55">
        <v>1.8839999999999996E-2</v>
      </c>
      <c r="H59" s="55">
        <v>1.788E-2</v>
      </c>
      <c r="I59" s="55">
        <v>2.6220000000000004E-2</v>
      </c>
      <c r="J59" s="55">
        <v>2.2499999999999999E-2</v>
      </c>
      <c r="K59" s="55">
        <v>2.9820000000000003E-2</v>
      </c>
      <c r="L59" s="55">
        <v>1.9259999999999999E-2</v>
      </c>
      <c r="M59" s="55">
        <v>1.8779999999999998E-2</v>
      </c>
      <c r="N59" s="55">
        <v>1.3499999999999998E-2</v>
      </c>
      <c r="O59" s="55">
        <v>1.788E-2</v>
      </c>
      <c r="P59" s="55">
        <v>2.1179999999999997E-2</v>
      </c>
      <c r="Q59" s="55">
        <v>3.0479999999999997E-2</v>
      </c>
      <c r="R59" s="55">
        <v>4.4399999999999995E-2</v>
      </c>
      <c r="S59" s="55">
        <v>2.01E-2</v>
      </c>
      <c r="T59" s="55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2"/>
      <c r="AK59" s="132"/>
      <c r="AL59" s="132"/>
      <c r="AM59" s="132"/>
      <c r="AN59" s="132"/>
      <c r="AO59" s="132"/>
      <c r="AP59" s="132"/>
      <c r="AT59" s="55"/>
      <c r="AV59" s="55"/>
      <c r="AW59" s="55"/>
    </row>
    <row r="60" spans="1:49">
      <c r="A60" s="52" t="s">
        <v>24</v>
      </c>
      <c r="B60" s="55">
        <v>7.7999999999999988E-4</v>
      </c>
      <c r="C60" s="55">
        <v>0</v>
      </c>
      <c r="D60" s="55">
        <v>0</v>
      </c>
      <c r="E60" s="55">
        <v>0</v>
      </c>
      <c r="F60" s="55">
        <v>7.1999999999999994E-4</v>
      </c>
      <c r="G60" s="55">
        <v>0</v>
      </c>
      <c r="H60" s="55">
        <v>7.1999999999999994E-4</v>
      </c>
      <c r="I60" s="55">
        <v>0</v>
      </c>
      <c r="J60" s="55">
        <v>0</v>
      </c>
      <c r="K60" s="55">
        <v>1.7999999999999998E-4</v>
      </c>
      <c r="L60" s="55">
        <v>3.0000000000000003E-4</v>
      </c>
      <c r="M60" s="55">
        <v>0</v>
      </c>
      <c r="N60" s="55">
        <v>0</v>
      </c>
      <c r="O60" s="55">
        <v>6.0000000000000006E-4</v>
      </c>
      <c r="P60" s="55">
        <v>1.2000000000000002E-4</v>
      </c>
      <c r="Q60" s="55">
        <v>0</v>
      </c>
      <c r="R60" s="55">
        <v>4.1999999999999996E-4</v>
      </c>
      <c r="S60" s="55">
        <v>0</v>
      </c>
      <c r="T60" s="55"/>
      <c r="U60" s="132"/>
      <c r="V60" s="132"/>
      <c r="W60" s="132"/>
      <c r="X60" s="132"/>
      <c r="Y60" s="132"/>
      <c r="Z60" s="132"/>
      <c r="AA60" s="132"/>
      <c r="AB60" s="132"/>
      <c r="AC60" s="132"/>
      <c r="AD60" s="132"/>
      <c r="AE60" s="132"/>
      <c r="AF60" s="132"/>
      <c r="AG60" s="132"/>
      <c r="AH60" s="132"/>
      <c r="AI60" s="132"/>
      <c r="AJ60" s="132"/>
      <c r="AK60" s="132"/>
      <c r="AL60" s="132"/>
      <c r="AM60" s="132"/>
      <c r="AN60" s="132"/>
      <c r="AO60" s="132"/>
      <c r="AP60" s="132"/>
      <c r="AT60" s="55"/>
      <c r="AV60" s="55"/>
      <c r="AW60" s="55"/>
    </row>
    <row r="61" spans="1:49">
      <c r="A61" s="52" t="s">
        <v>25</v>
      </c>
      <c r="B61" s="55">
        <v>1.1114999999999999</v>
      </c>
      <c r="C61" s="55">
        <v>1.1217000000000001</v>
      </c>
      <c r="D61" s="55">
        <v>1.1509800000000001</v>
      </c>
      <c r="E61" s="55">
        <v>1.13916</v>
      </c>
      <c r="F61" s="55">
        <v>1.14198</v>
      </c>
      <c r="G61" s="55">
        <v>1.11294</v>
      </c>
      <c r="H61" s="55">
        <v>1.13808</v>
      </c>
      <c r="I61" s="55">
        <v>1.2026400000000002</v>
      </c>
      <c r="J61" s="55">
        <v>1.1690399999999999</v>
      </c>
      <c r="K61" s="55">
        <v>1.0353000000000001</v>
      </c>
      <c r="L61" s="55">
        <v>1.1367600000000002</v>
      </c>
      <c r="M61" s="55">
        <v>1.1279399999999999</v>
      </c>
      <c r="N61" s="55">
        <v>1.1350799999999999</v>
      </c>
      <c r="O61" s="55">
        <v>1.1483400000000001</v>
      </c>
      <c r="P61" s="55">
        <v>1.12584</v>
      </c>
      <c r="Q61" s="55">
        <v>1.1763599999999999</v>
      </c>
      <c r="R61" s="55">
        <v>1.1315999999999999</v>
      </c>
      <c r="S61" s="55">
        <v>1.10358</v>
      </c>
      <c r="T61" s="55"/>
      <c r="U61" s="132"/>
      <c r="V61" s="132"/>
      <c r="W61" s="132"/>
      <c r="X61" s="132"/>
      <c r="Y61" s="132"/>
      <c r="Z61" s="132"/>
      <c r="AA61" s="132"/>
      <c r="AB61" s="132"/>
      <c r="AC61" s="132"/>
      <c r="AD61" s="132"/>
      <c r="AE61" s="132"/>
      <c r="AF61" s="132"/>
      <c r="AG61" s="132"/>
      <c r="AH61" s="132"/>
      <c r="AI61" s="132"/>
      <c r="AJ61" s="132"/>
      <c r="AK61" s="132"/>
      <c r="AL61" s="132"/>
      <c r="AM61" s="132"/>
      <c r="AN61" s="132"/>
      <c r="AO61" s="132"/>
      <c r="AP61" s="132"/>
      <c r="AT61" s="55"/>
      <c r="AV61" s="55"/>
      <c r="AW61" s="55"/>
    </row>
    <row r="62" spans="1:49">
      <c r="A62" s="52" t="s">
        <v>26</v>
      </c>
      <c r="B62" s="55">
        <v>2.9820000000000003E-2</v>
      </c>
      <c r="C62" s="55">
        <v>3.1800000000000002E-2</v>
      </c>
      <c r="D62" s="55">
        <v>3.1439999999999996E-2</v>
      </c>
      <c r="E62" s="55">
        <v>3.0840000000000003E-2</v>
      </c>
      <c r="F62" s="55">
        <v>3.1740000000000004E-2</v>
      </c>
      <c r="G62" s="55">
        <v>3.168E-2</v>
      </c>
      <c r="H62" s="55">
        <v>3.2039999999999999E-2</v>
      </c>
      <c r="I62" s="55">
        <v>3.1619999999999995E-2</v>
      </c>
      <c r="J62" s="55">
        <v>3.2820000000000002E-2</v>
      </c>
      <c r="K62" s="55">
        <v>2.7660000000000004E-2</v>
      </c>
      <c r="L62" s="55">
        <v>3.0840000000000003E-2</v>
      </c>
      <c r="M62" s="55">
        <v>3.0780000000000002E-2</v>
      </c>
      <c r="N62" s="55">
        <v>3.354E-2</v>
      </c>
      <c r="O62" s="55">
        <v>2.8019999999999996E-2</v>
      </c>
      <c r="P62" s="55">
        <v>3.1019999999999999E-2</v>
      </c>
      <c r="Q62" s="55">
        <v>3.1439999999999996E-2</v>
      </c>
      <c r="R62" s="55">
        <v>3.2099999999999997E-2</v>
      </c>
      <c r="S62" s="55">
        <v>3.1439999999999996E-2</v>
      </c>
      <c r="T62" s="55"/>
      <c r="U62" s="132"/>
      <c r="V62" s="132"/>
      <c r="W62" s="132"/>
      <c r="X62" s="132"/>
      <c r="Y62" s="132"/>
      <c r="Z62" s="132"/>
      <c r="AA62" s="132"/>
      <c r="AB62" s="132"/>
      <c r="AC62" s="132"/>
      <c r="AD62" s="132"/>
      <c r="AE62" s="132"/>
      <c r="AF62" s="132"/>
      <c r="AG62" s="132"/>
      <c r="AH62" s="132"/>
      <c r="AI62" s="132"/>
      <c r="AJ62" s="132"/>
      <c r="AK62" s="132"/>
      <c r="AL62" s="132"/>
      <c r="AM62" s="132"/>
      <c r="AN62" s="132"/>
      <c r="AO62" s="132"/>
      <c r="AP62" s="132"/>
      <c r="AT62" s="55"/>
      <c r="AV62" s="55"/>
      <c r="AW62" s="55"/>
    </row>
    <row r="63" spans="1:49">
      <c r="A63" s="52" t="s">
        <v>27</v>
      </c>
      <c r="B63" s="55">
        <v>0.58860000000000001</v>
      </c>
      <c r="C63" s="55">
        <v>0.58710000000000007</v>
      </c>
      <c r="D63" s="55">
        <v>0.59244000000000008</v>
      </c>
      <c r="E63" s="55">
        <v>0.58733999999999997</v>
      </c>
      <c r="F63" s="55">
        <v>0.57389999999999997</v>
      </c>
      <c r="G63" s="55">
        <v>0.58308000000000004</v>
      </c>
      <c r="H63" s="55">
        <v>0.59196000000000004</v>
      </c>
      <c r="I63" s="55">
        <v>0.49914000000000003</v>
      </c>
      <c r="J63" s="55">
        <v>0.52746000000000004</v>
      </c>
      <c r="K63" s="55">
        <v>0.53310000000000002</v>
      </c>
      <c r="L63" s="55">
        <v>0.59129999999999994</v>
      </c>
      <c r="M63" s="55">
        <v>0.59010000000000007</v>
      </c>
      <c r="N63" s="55">
        <v>0.59148000000000001</v>
      </c>
      <c r="O63" s="55">
        <v>0.57719999999999994</v>
      </c>
      <c r="P63" s="55">
        <v>0.58374000000000004</v>
      </c>
      <c r="Q63" s="55">
        <v>0.50856000000000001</v>
      </c>
      <c r="R63" s="55">
        <v>0.50622</v>
      </c>
      <c r="S63" s="55">
        <v>0.58427999999999991</v>
      </c>
      <c r="T63" s="55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2"/>
      <c r="AK63" s="132"/>
      <c r="AL63" s="132"/>
      <c r="AM63" s="132"/>
      <c r="AN63" s="132"/>
      <c r="AO63" s="132"/>
      <c r="AP63" s="132"/>
      <c r="AT63" s="55"/>
      <c r="AV63" s="55"/>
      <c r="AW63" s="55"/>
    </row>
    <row r="64" spans="1:49">
      <c r="A64" s="52" t="s">
        <v>28</v>
      </c>
      <c r="B64" s="55">
        <v>0.19751999999999997</v>
      </c>
      <c r="C64" s="55">
        <v>0.20196000000000003</v>
      </c>
      <c r="D64" s="55">
        <v>0.19187999999999997</v>
      </c>
      <c r="E64" s="55">
        <v>0.19284000000000001</v>
      </c>
      <c r="F64" s="55">
        <v>0.19805999999999999</v>
      </c>
      <c r="G64" s="55">
        <v>0.20208000000000001</v>
      </c>
      <c r="H64" s="55">
        <v>0.19685999999999998</v>
      </c>
      <c r="I64" s="55">
        <v>0.22194000000000003</v>
      </c>
      <c r="J64" s="55">
        <v>0.20958000000000002</v>
      </c>
      <c r="K64" s="55">
        <v>0.32454000000000005</v>
      </c>
      <c r="L64" s="55">
        <v>0.19944000000000001</v>
      </c>
      <c r="M64" s="55">
        <v>0.20124</v>
      </c>
      <c r="N64" s="55">
        <v>0.19980000000000003</v>
      </c>
      <c r="O64" s="55">
        <v>0.20130000000000003</v>
      </c>
      <c r="P64" s="55">
        <v>0.19734000000000002</v>
      </c>
      <c r="Q64" s="55">
        <v>0.21246000000000004</v>
      </c>
      <c r="R64" s="55">
        <v>0.27402000000000004</v>
      </c>
      <c r="S64" s="55">
        <v>0.22560000000000002</v>
      </c>
      <c r="T64" s="55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2"/>
      <c r="AK64" s="132"/>
      <c r="AL64" s="132"/>
      <c r="AM64" s="132"/>
      <c r="AN64" s="132"/>
      <c r="AO64" s="132"/>
      <c r="AP64" s="132"/>
      <c r="AT64" s="55"/>
      <c r="AV64" s="55"/>
      <c r="AW64" s="55"/>
    </row>
    <row r="65" spans="1:62">
      <c r="A65" s="52" t="s">
        <v>29</v>
      </c>
      <c r="B65" s="55">
        <v>0.12336000000000001</v>
      </c>
      <c r="C65" s="55">
        <v>3.8999999999999998E-3</v>
      </c>
      <c r="D65" s="55">
        <v>4.5000000000000005E-3</v>
      </c>
      <c r="E65" s="55">
        <v>6.7199999999999994E-3</v>
      </c>
      <c r="F65" s="55">
        <v>7.1400000000000005E-3</v>
      </c>
      <c r="G65" s="55">
        <v>6.239999999999999E-3</v>
      </c>
      <c r="H65" s="55">
        <v>4.9200000000000008E-3</v>
      </c>
      <c r="I65" s="55">
        <v>9.0000000000000011E-3</v>
      </c>
      <c r="J65" s="55">
        <v>7.4999999999999997E-3</v>
      </c>
      <c r="K65" s="55">
        <v>1.2840000000000001E-2</v>
      </c>
      <c r="L65" s="55">
        <v>5.7599999999999995E-3</v>
      </c>
      <c r="M65" s="55">
        <v>6.1200000000000004E-3</v>
      </c>
      <c r="N65" s="55">
        <v>4.7400000000000012E-3</v>
      </c>
      <c r="O65" s="55">
        <v>6.8399999999999997E-3</v>
      </c>
      <c r="P65" s="55">
        <v>7.2000000000000007E-3</v>
      </c>
      <c r="Q65" s="55">
        <v>8.4600000000000005E-3</v>
      </c>
      <c r="R65" s="55">
        <v>7.0800000000000004E-3</v>
      </c>
      <c r="S65" s="55">
        <v>5.28E-3</v>
      </c>
      <c r="T65" s="55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2"/>
      <c r="AK65" s="132"/>
      <c r="AL65" s="132"/>
      <c r="AM65" s="132"/>
      <c r="AN65" s="132"/>
      <c r="AO65" s="132"/>
      <c r="AP65" s="132"/>
      <c r="AT65" s="55"/>
      <c r="AV65" s="55"/>
      <c r="AW65" s="55"/>
    </row>
    <row r="66" spans="1:62">
      <c r="A66" s="52" t="s">
        <v>30</v>
      </c>
      <c r="B66" s="55">
        <v>1.8600000000000001E-3</v>
      </c>
      <c r="C66" s="55">
        <v>0</v>
      </c>
      <c r="D66" s="55">
        <v>3.5999999999999997E-4</v>
      </c>
      <c r="E66" s="55">
        <v>0</v>
      </c>
      <c r="F66" s="55">
        <v>1.7999999999999998E-4</v>
      </c>
      <c r="G66" s="55">
        <v>0</v>
      </c>
      <c r="H66" s="55">
        <v>0</v>
      </c>
      <c r="I66" s="55">
        <v>1.3800000000000002E-3</v>
      </c>
      <c r="J66" s="55">
        <v>3.0000000000000003E-4</v>
      </c>
      <c r="K66" s="55">
        <v>4.6200000000000008E-3</v>
      </c>
      <c r="L66" s="55">
        <v>2.4000000000000003E-4</v>
      </c>
      <c r="M66" s="55">
        <v>6.0000000000000006E-4</v>
      </c>
      <c r="N66" s="55">
        <v>0</v>
      </c>
      <c r="O66" s="55">
        <v>1.0799999999999998E-3</v>
      </c>
      <c r="P66" s="55">
        <v>1.5E-3</v>
      </c>
      <c r="Q66" s="55">
        <v>3.7800000000000004E-3</v>
      </c>
      <c r="R66" s="55">
        <v>9.6000000000000013E-4</v>
      </c>
      <c r="S66" s="55">
        <v>9.6000000000000013E-4</v>
      </c>
      <c r="T66" s="55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2"/>
      <c r="AK66" s="132"/>
      <c r="AL66" s="132"/>
      <c r="AM66" s="132"/>
      <c r="AN66" s="132"/>
      <c r="AO66" s="132"/>
      <c r="AP66" s="132"/>
      <c r="AT66" s="55"/>
      <c r="AV66" s="55"/>
      <c r="AW66" s="55"/>
    </row>
    <row r="67" spans="1:62">
      <c r="A67" s="52" t="s">
        <v>31</v>
      </c>
      <c r="B67" s="55">
        <v>3.0000000000000003E-4</v>
      </c>
      <c r="C67" s="55">
        <v>0</v>
      </c>
      <c r="D67" s="55">
        <v>1.2000000000000002E-4</v>
      </c>
      <c r="E67" s="55">
        <v>3.0000000000000003E-4</v>
      </c>
      <c r="F67" s="55">
        <v>0</v>
      </c>
      <c r="G67" s="55">
        <v>0</v>
      </c>
      <c r="H67" s="55">
        <v>0</v>
      </c>
      <c r="I67" s="55">
        <v>0</v>
      </c>
      <c r="J67" s="55">
        <v>3.5999999999999997E-4</v>
      </c>
      <c r="K67" s="55">
        <v>3.0000000000000003E-4</v>
      </c>
      <c r="L67" s="55">
        <v>6.6E-4</v>
      </c>
      <c r="M67" s="55">
        <v>0</v>
      </c>
      <c r="N67" s="55">
        <v>6.0000000000000006E-4</v>
      </c>
      <c r="O67" s="55">
        <v>1.3800000000000002E-3</v>
      </c>
      <c r="P67" s="55">
        <v>3.5999999999999997E-4</v>
      </c>
      <c r="Q67" s="55">
        <v>3.0000000000000003E-4</v>
      </c>
      <c r="R67" s="55">
        <v>0</v>
      </c>
      <c r="S67" s="55">
        <v>0</v>
      </c>
      <c r="T67" s="55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2"/>
      <c r="AK67" s="132"/>
      <c r="AL67" s="132"/>
      <c r="AM67" s="132"/>
      <c r="AN67" s="132"/>
      <c r="AO67" s="132"/>
      <c r="AP67" s="132"/>
      <c r="AT67" s="55"/>
      <c r="AV67" s="55"/>
      <c r="AW67" s="55"/>
    </row>
    <row r="68" spans="1:62">
      <c r="A68" s="52" t="s">
        <v>12</v>
      </c>
      <c r="B68" s="55">
        <v>0</v>
      </c>
      <c r="C68" s="55">
        <v>0</v>
      </c>
      <c r="D68" s="55">
        <v>0</v>
      </c>
      <c r="E68" s="55">
        <v>8.0999999999999996E-3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5.28E-3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v>0</v>
      </c>
      <c r="T68" s="55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2"/>
      <c r="AK68" s="132"/>
      <c r="AL68" s="132"/>
      <c r="AM68" s="132"/>
      <c r="AN68" s="132"/>
      <c r="AO68" s="132"/>
      <c r="AP68" s="132"/>
      <c r="AT68" s="55"/>
      <c r="AV68" s="55"/>
      <c r="AW68" s="55"/>
    </row>
    <row r="69" spans="1:62">
      <c r="A69" s="52" t="s">
        <v>14</v>
      </c>
      <c r="B69" s="55">
        <v>2.6099999999999998E-2</v>
      </c>
      <c r="C69" s="55">
        <v>0</v>
      </c>
      <c r="D69" s="55">
        <v>0</v>
      </c>
      <c r="E69" s="55">
        <v>0</v>
      </c>
      <c r="F69" s="55">
        <v>7.1999999999999994E-4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6.0000000000000008E-5</v>
      </c>
      <c r="P69" s="55">
        <v>1.2000000000000002E-4</v>
      </c>
      <c r="Q69" s="55">
        <v>6.0000000000000008E-5</v>
      </c>
      <c r="R69" s="55">
        <v>5.399999999999999E-4</v>
      </c>
      <c r="S69" s="55">
        <v>0</v>
      </c>
      <c r="T69" s="55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  <c r="AT69" s="55"/>
      <c r="AV69" s="55"/>
      <c r="AW69" s="55"/>
    </row>
    <row r="70" spans="1:62">
      <c r="A70" s="52" t="s">
        <v>32</v>
      </c>
      <c r="B70" s="55">
        <v>3.2399999999999998E-3</v>
      </c>
      <c r="C70" s="55">
        <v>0</v>
      </c>
      <c r="D70" s="55">
        <v>3.0000000000000003E-4</v>
      </c>
      <c r="E70" s="55">
        <v>2.4000000000000003E-4</v>
      </c>
      <c r="F70" s="55">
        <v>0</v>
      </c>
      <c r="G70" s="55">
        <v>0</v>
      </c>
      <c r="H70" s="55">
        <v>0</v>
      </c>
      <c r="I70" s="55">
        <v>1.7999999999999998E-4</v>
      </c>
      <c r="J70" s="55">
        <v>0</v>
      </c>
      <c r="K70" s="55">
        <v>0</v>
      </c>
      <c r="L70" s="55">
        <v>6.0000000000000006E-4</v>
      </c>
      <c r="M70" s="55">
        <v>0</v>
      </c>
      <c r="N70" s="55">
        <v>1.2000000000000002E-4</v>
      </c>
      <c r="O70" s="55">
        <v>1.2000000000000002E-4</v>
      </c>
      <c r="P70" s="55">
        <v>4.8000000000000007E-4</v>
      </c>
      <c r="Q70" s="55">
        <v>7.1999999999999994E-4</v>
      </c>
      <c r="R70" s="55">
        <v>2.2199999999999998E-3</v>
      </c>
      <c r="S70" s="55">
        <v>4.1999999999999996E-4</v>
      </c>
      <c r="T70" s="55"/>
      <c r="U70" s="132"/>
      <c r="V70" s="132"/>
      <c r="W70" s="132"/>
      <c r="X70" s="132"/>
      <c r="Y70" s="132"/>
      <c r="Z70" s="132"/>
      <c r="AA70" s="132"/>
      <c r="AB70" s="132"/>
      <c r="AC70" s="132"/>
      <c r="AD70" s="132"/>
      <c r="AE70" s="132"/>
      <c r="AF70" s="132"/>
      <c r="AG70" s="132"/>
      <c r="AH70" s="132"/>
      <c r="AI70" s="132"/>
      <c r="AJ70" s="132"/>
      <c r="AK70" s="132"/>
      <c r="AL70" s="132"/>
      <c r="AM70" s="132"/>
      <c r="AN70" s="132"/>
      <c r="AO70" s="132"/>
      <c r="AP70" s="132"/>
      <c r="AT70" s="55"/>
      <c r="AV70" s="55"/>
      <c r="AW70" s="55"/>
    </row>
    <row r="71" spans="1:62">
      <c r="A71" s="52" t="s">
        <v>17</v>
      </c>
      <c r="B71" s="55">
        <v>4.0666200000000003</v>
      </c>
      <c r="C71" s="55">
        <v>3.9790799999999997</v>
      </c>
      <c r="D71" s="55">
        <v>3.9912599999999996</v>
      </c>
      <c r="E71" s="55">
        <v>3.9868199999999998</v>
      </c>
      <c r="F71" s="55">
        <v>3.9835199999999995</v>
      </c>
      <c r="G71" s="55">
        <v>3.9742799999999998</v>
      </c>
      <c r="H71" s="55">
        <v>3.9878400000000003</v>
      </c>
      <c r="I71" s="55">
        <v>3.9919200000000004</v>
      </c>
      <c r="J71" s="55">
        <v>3.9811199999999998</v>
      </c>
      <c r="K71" s="55">
        <v>3.9823799999999996</v>
      </c>
      <c r="L71" s="55">
        <v>3.9886200000000005</v>
      </c>
      <c r="M71" s="55">
        <v>3.9847200000000003</v>
      </c>
      <c r="N71" s="55">
        <v>3.98712</v>
      </c>
      <c r="O71" s="55">
        <v>3.9885600000000001</v>
      </c>
      <c r="P71" s="55">
        <v>3.98082</v>
      </c>
      <c r="Q71" s="55">
        <v>3.9810600000000003</v>
      </c>
      <c r="R71" s="55">
        <v>3.9882600000000004</v>
      </c>
      <c r="S71" s="55">
        <v>3.9819599999999995</v>
      </c>
      <c r="T71" s="55"/>
      <c r="U71" s="132"/>
      <c r="V71" s="132"/>
      <c r="W71" s="132"/>
      <c r="X71" s="132"/>
      <c r="Y71" s="132"/>
      <c r="Z71" s="132"/>
      <c r="AA71" s="132"/>
      <c r="AB71" s="132"/>
      <c r="AC71" s="132"/>
      <c r="AD71" s="132"/>
      <c r="AE71" s="132"/>
      <c r="AF71" s="132"/>
      <c r="AG71" s="132"/>
      <c r="AH71" s="132"/>
      <c r="AI71" s="132"/>
      <c r="AJ71" s="132"/>
      <c r="AK71" s="132"/>
      <c r="AL71" s="132"/>
      <c r="AM71" s="132"/>
      <c r="AN71" s="132"/>
      <c r="AO71" s="132"/>
      <c r="AP71" s="132"/>
      <c r="AT71" s="55"/>
      <c r="AV71" s="55"/>
      <c r="AW71" s="55"/>
    </row>
    <row r="75" spans="1:62">
      <c r="A75" s="58" t="s">
        <v>36</v>
      </c>
      <c r="F75" s="132" t="s">
        <v>217</v>
      </c>
    </row>
    <row r="76" spans="1:62">
      <c r="A76" s="59"/>
      <c r="B76" s="59">
        <v>1</v>
      </c>
      <c r="C76" s="59">
        <v>3</v>
      </c>
      <c r="D76" s="59">
        <v>4</v>
      </c>
      <c r="E76" s="59">
        <v>6</v>
      </c>
      <c r="F76" s="59">
        <v>8</v>
      </c>
      <c r="G76" s="59">
        <v>12</v>
      </c>
      <c r="H76" s="59">
        <v>14</v>
      </c>
      <c r="I76" s="59">
        <v>15</v>
      </c>
      <c r="J76" s="59">
        <v>16</v>
      </c>
      <c r="K76" s="59">
        <v>17</v>
      </c>
      <c r="L76" s="59">
        <v>18</v>
      </c>
      <c r="M76" s="59">
        <v>21</v>
      </c>
      <c r="N76" s="59">
        <v>23</v>
      </c>
      <c r="O76" s="59">
        <v>24</v>
      </c>
      <c r="P76" s="59">
        <v>25</v>
      </c>
      <c r="Q76" s="59">
        <v>27</v>
      </c>
      <c r="R76" s="59">
        <v>28</v>
      </c>
      <c r="S76" s="59">
        <v>29</v>
      </c>
      <c r="T76" s="59">
        <v>31</v>
      </c>
      <c r="U76" s="59">
        <v>32</v>
      </c>
      <c r="V76" s="59">
        <v>33</v>
      </c>
      <c r="W76" s="59">
        <v>37</v>
      </c>
      <c r="X76" s="59">
        <v>42</v>
      </c>
      <c r="Y76" s="59">
        <v>43</v>
      </c>
      <c r="Z76" s="59">
        <v>44</v>
      </c>
      <c r="AA76" s="59">
        <v>46</v>
      </c>
      <c r="AB76" s="59">
        <v>49</v>
      </c>
      <c r="AC76" s="59">
        <v>50</v>
      </c>
      <c r="AD76" s="59">
        <v>52</v>
      </c>
      <c r="AE76" s="59">
        <v>53</v>
      </c>
      <c r="AF76" s="59">
        <v>55</v>
      </c>
      <c r="AG76" s="59">
        <v>56</v>
      </c>
      <c r="AH76" s="59">
        <v>59</v>
      </c>
      <c r="AI76" s="59">
        <v>60</v>
      </c>
      <c r="AJ76" s="59">
        <v>62</v>
      </c>
      <c r="AK76" s="59">
        <v>63</v>
      </c>
      <c r="AL76" s="59">
        <v>64</v>
      </c>
      <c r="AM76" s="59">
        <v>67</v>
      </c>
      <c r="AN76" s="59">
        <v>68</v>
      </c>
      <c r="AO76" s="59">
        <v>75</v>
      </c>
      <c r="AP76" s="59">
        <v>76</v>
      </c>
      <c r="AQ76" s="59">
        <v>78</v>
      </c>
      <c r="AR76" s="59">
        <v>79</v>
      </c>
      <c r="AS76" s="59">
        <v>80</v>
      </c>
      <c r="AT76" s="59">
        <v>84</v>
      </c>
      <c r="AU76" s="59">
        <v>85</v>
      </c>
      <c r="AV76" s="59">
        <v>86</v>
      </c>
      <c r="AW76" s="59">
        <v>87</v>
      </c>
      <c r="AX76" s="59">
        <v>88</v>
      </c>
      <c r="AY76" s="59">
        <v>93</v>
      </c>
      <c r="AZ76" s="59">
        <v>94</v>
      </c>
      <c r="BA76" s="59">
        <v>96</v>
      </c>
      <c r="BB76" s="59">
        <v>98</v>
      </c>
      <c r="BC76" s="59">
        <v>99</v>
      </c>
      <c r="BD76" s="59">
        <v>100</v>
      </c>
      <c r="BE76" s="59">
        <v>101</v>
      </c>
      <c r="BF76" s="59">
        <v>102</v>
      </c>
      <c r="BG76" s="59">
        <v>103</v>
      </c>
      <c r="BH76" s="59">
        <v>104</v>
      </c>
      <c r="BI76" s="59">
        <v>105</v>
      </c>
      <c r="BJ76" s="59">
        <v>106</v>
      </c>
    </row>
    <row r="77" spans="1:62">
      <c r="A77" s="60"/>
      <c r="B77" s="60" t="s">
        <v>0</v>
      </c>
      <c r="C77" s="60" t="s">
        <v>0</v>
      </c>
      <c r="D77" s="60" t="s">
        <v>0</v>
      </c>
      <c r="E77" s="60" t="s">
        <v>0</v>
      </c>
      <c r="F77" s="60" t="s">
        <v>0</v>
      </c>
      <c r="G77" s="60" t="s">
        <v>0</v>
      </c>
      <c r="H77" s="60" t="s">
        <v>0</v>
      </c>
      <c r="I77" s="60" t="s">
        <v>0</v>
      </c>
      <c r="J77" s="60" t="s">
        <v>0</v>
      </c>
      <c r="K77" s="60" t="s">
        <v>0</v>
      </c>
      <c r="L77" s="60" t="s">
        <v>0</v>
      </c>
      <c r="M77" s="60" t="s">
        <v>0</v>
      </c>
      <c r="N77" s="60" t="s">
        <v>0</v>
      </c>
      <c r="O77" s="60" t="s">
        <v>0</v>
      </c>
      <c r="P77" s="60" t="s">
        <v>0</v>
      </c>
      <c r="Q77" s="60" t="s">
        <v>0</v>
      </c>
      <c r="R77" s="60" t="s">
        <v>0</v>
      </c>
      <c r="S77" s="60" t="s">
        <v>0</v>
      </c>
      <c r="T77" s="60" t="s">
        <v>0</v>
      </c>
      <c r="U77" s="60" t="s">
        <v>0</v>
      </c>
      <c r="V77" s="60" t="s">
        <v>0</v>
      </c>
      <c r="W77" s="60" t="s">
        <v>0</v>
      </c>
      <c r="X77" s="60" t="s">
        <v>0</v>
      </c>
      <c r="Y77" s="60" t="s">
        <v>0</v>
      </c>
      <c r="Z77" s="60" t="s">
        <v>0</v>
      </c>
      <c r="AA77" s="60" t="s">
        <v>0</v>
      </c>
      <c r="AB77" s="60" t="s">
        <v>0</v>
      </c>
      <c r="AC77" s="60" t="s">
        <v>0</v>
      </c>
      <c r="AD77" s="60" t="s">
        <v>0</v>
      </c>
      <c r="AE77" s="60" t="s">
        <v>0</v>
      </c>
      <c r="AF77" s="60" t="s">
        <v>0</v>
      </c>
      <c r="AG77" s="60" t="s">
        <v>0</v>
      </c>
      <c r="AH77" s="60" t="s">
        <v>0</v>
      </c>
      <c r="AI77" s="60" t="s">
        <v>0</v>
      </c>
      <c r="AJ77" s="60" t="s">
        <v>0</v>
      </c>
      <c r="AK77" s="60" t="s">
        <v>0</v>
      </c>
      <c r="AL77" s="60" t="s">
        <v>0</v>
      </c>
      <c r="AM77" s="60" t="s">
        <v>0</v>
      </c>
      <c r="AN77" s="60" t="s">
        <v>0</v>
      </c>
      <c r="AO77" s="60" t="s">
        <v>0</v>
      </c>
      <c r="AP77" s="60" t="s">
        <v>0</v>
      </c>
      <c r="AQ77" s="60" t="s">
        <v>0</v>
      </c>
      <c r="AR77" s="60" t="s">
        <v>0</v>
      </c>
      <c r="AS77" s="60" t="s">
        <v>0</v>
      </c>
      <c r="AT77" s="60" t="s">
        <v>0</v>
      </c>
      <c r="AU77" s="60" t="s">
        <v>0</v>
      </c>
      <c r="AV77" s="60" t="s">
        <v>0</v>
      </c>
      <c r="AW77" s="60" t="s">
        <v>0</v>
      </c>
      <c r="AX77" s="60" t="s">
        <v>0</v>
      </c>
      <c r="AY77" s="60" t="s">
        <v>0</v>
      </c>
      <c r="AZ77" s="60" t="s">
        <v>0</v>
      </c>
      <c r="BA77" s="60" t="s">
        <v>0</v>
      </c>
      <c r="BB77" s="60" t="s">
        <v>0</v>
      </c>
      <c r="BC77" s="60" t="s">
        <v>0</v>
      </c>
      <c r="BD77" s="60" t="s">
        <v>0</v>
      </c>
      <c r="BE77" s="60" t="s">
        <v>0</v>
      </c>
      <c r="BF77" s="60" t="s">
        <v>0</v>
      </c>
      <c r="BG77" s="60" t="s">
        <v>0</v>
      </c>
      <c r="BH77" s="60" t="s">
        <v>0</v>
      </c>
      <c r="BI77" s="60" t="s">
        <v>0</v>
      </c>
      <c r="BJ77" s="60" t="s">
        <v>0</v>
      </c>
    </row>
    <row r="78" spans="1:62">
      <c r="A78" s="57"/>
      <c r="D78" s="140" t="s">
        <v>243</v>
      </c>
      <c r="E78" s="140" t="s">
        <v>243</v>
      </c>
      <c r="F78" s="140" t="s">
        <v>243</v>
      </c>
      <c r="G78" s="140" t="s">
        <v>243</v>
      </c>
      <c r="H78" s="140" t="s">
        <v>243</v>
      </c>
      <c r="J78" s="140" t="s">
        <v>243</v>
      </c>
      <c r="L78" s="140" t="s">
        <v>243</v>
      </c>
      <c r="O78" s="140" t="s">
        <v>243</v>
      </c>
      <c r="R78" s="140" t="s">
        <v>243</v>
      </c>
      <c r="U78" s="140" t="s">
        <v>243</v>
      </c>
      <c r="W78" s="140"/>
      <c r="X78" s="140" t="s">
        <v>243</v>
      </c>
      <c r="Z78" s="140" t="s">
        <v>243</v>
      </c>
      <c r="AA78" s="140" t="s">
        <v>243</v>
      </c>
      <c r="AC78" s="140" t="s">
        <v>243</v>
      </c>
      <c r="AD78" s="140" t="s">
        <v>243</v>
      </c>
      <c r="AI78" s="140" t="s">
        <v>243</v>
      </c>
      <c r="AJ78" s="140" t="s">
        <v>243</v>
      </c>
      <c r="AL78" s="140" t="s">
        <v>243</v>
      </c>
      <c r="AN78" s="140" t="s">
        <v>243</v>
      </c>
      <c r="AP78" s="140" t="s">
        <v>243</v>
      </c>
      <c r="AQ78" s="140" t="s">
        <v>243</v>
      </c>
      <c r="AS78" s="140" t="s">
        <v>243</v>
      </c>
      <c r="AT78" s="140" t="s">
        <v>243</v>
      </c>
      <c r="AV78" s="140" t="s">
        <v>243</v>
      </c>
      <c r="AX78" s="140" t="s">
        <v>243</v>
      </c>
      <c r="AZ78" s="140" t="s">
        <v>243</v>
      </c>
      <c r="BA78" s="140" t="s">
        <v>243</v>
      </c>
      <c r="BB78" s="140" t="s">
        <v>243</v>
      </c>
      <c r="BD78" s="140" t="s">
        <v>243</v>
      </c>
      <c r="BF78" s="140" t="s">
        <v>243</v>
      </c>
      <c r="BH78" s="140" t="s">
        <v>243</v>
      </c>
      <c r="BJ78" s="140" t="s">
        <v>243</v>
      </c>
    </row>
    <row r="79" spans="1:62">
      <c r="A79" s="59" t="s">
        <v>1</v>
      </c>
      <c r="B79" s="61">
        <v>48.71</v>
      </c>
      <c r="C79" s="61">
        <v>49.341999999999999</v>
      </c>
      <c r="D79" s="61">
        <v>49.856999999999999</v>
      </c>
      <c r="E79" s="61">
        <v>49.295000000000002</v>
      </c>
      <c r="F79" s="61">
        <v>49.555</v>
      </c>
      <c r="G79" s="61">
        <v>49.918999999999997</v>
      </c>
      <c r="H79" s="61">
        <v>49.845999999999997</v>
      </c>
      <c r="I79" s="61">
        <v>49.268999999999998</v>
      </c>
      <c r="J79" s="61">
        <v>48.689</v>
      </c>
      <c r="K79" s="61">
        <v>49.427999999999997</v>
      </c>
      <c r="L79" s="61">
        <v>49.533999999999999</v>
      </c>
      <c r="M79" s="61">
        <v>49.570999999999998</v>
      </c>
      <c r="N79" s="61">
        <v>48.374000000000002</v>
      </c>
      <c r="O79" s="61">
        <v>49.539000000000001</v>
      </c>
      <c r="P79" s="61">
        <v>48.857999999999997</v>
      </c>
      <c r="Q79" s="61">
        <v>49.640999999999998</v>
      </c>
      <c r="R79" s="61">
        <v>49.649000000000001</v>
      </c>
      <c r="S79" s="61">
        <v>49.512</v>
      </c>
      <c r="T79" s="61">
        <v>49.719000000000001</v>
      </c>
      <c r="U79" s="61">
        <v>49.436</v>
      </c>
      <c r="V79" s="61">
        <v>49.411999999999999</v>
      </c>
      <c r="W79" s="61">
        <v>49.75</v>
      </c>
      <c r="X79" s="61">
        <v>49.436999999999998</v>
      </c>
      <c r="Y79" s="61">
        <v>49.524999999999999</v>
      </c>
      <c r="Z79" s="61">
        <v>47.23</v>
      </c>
      <c r="AA79" s="61">
        <v>49.411000000000001</v>
      </c>
      <c r="AB79" s="61">
        <v>48.368000000000002</v>
      </c>
      <c r="AC79" s="61">
        <v>49.671999999999997</v>
      </c>
      <c r="AD79" s="61">
        <v>49.100999999999999</v>
      </c>
      <c r="AE79" s="61">
        <v>43.732999999999997</v>
      </c>
      <c r="AF79" s="61">
        <v>47.612000000000002</v>
      </c>
      <c r="AG79" s="61">
        <v>49.012999999999998</v>
      </c>
      <c r="AH79" s="61">
        <v>48.095999999999997</v>
      </c>
      <c r="AI79" s="61">
        <v>49.710999999999999</v>
      </c>
      <c r="AJ79" s="61">
        <v>48.98</v>
      </c>
      <c r="AK79" s="61">
        <v>49.890999999999998</v>
      </c>
      <c r="AL79" s="61">
        <v>49.195</v>
      </c>
      <c r="AM79" s="61">
        <v>49.432000000000002</v>
      </c>
      <c r="AN79" s="61">
        <v>49.512999999999998</v>
      </c>
      <c r="AO79" s="61">
        <v>49.572000000000003</v>
      </c>
      <c r="AP79" s="61">
        <v>48.079000000000001</v>
      </c>
      <c r="AQ79" s="61">
        <v>48.53</v>
      </c>
      <c r="AR79" s="61">
        <v>47.744</v>
      </c>
      <c r="AS79" s="61">
        <v>49.439</v>
      </c>
      <c r="AT79" s="61">
        <v>49.725000000000001</v>
      </c>
      <c r="AU79" s="61">
        <v>49.148000000000003</v>
      </c>
      <c r="AV79" s="61">
        <v>48.667000000000002</v>
      </c>
      <c r="AW79" s="61">
        <v>48.936999999999998</v>
      </c>
      <c r="AX79" s="61">
        <v>49.652999999999999</v>
      </c>
      <c r="AY79" s="61">
        <v>48.64</v>
      </c>
      <c r="AZ79" s="61">
        <v>47.488</v>
      </c>
      <c r="BA79" s="61">
        <v>49.137</v>
      </c>
      <c r="BB79" s="61">
        <v>48.591000000000001</v>
      </c>
      <c r="BC79" s="61">
        <v>43.533000000000001</v>
      </c>
      <c r="BD79" s="61">
        <v>49.054000000000002</v>
      </c>
      <c r="BE79" s="61">
        <v>49.575000000000003</v>
      </c>
      <c r="BF79" s="61">
        <v>49.634999999999998</v>
      </c>
      <c r="BG79" s="61">
        <v>49.338999999999999</v>
      </c>
      <c r="BH79" s="61">
        <v>49.424999999999997</v>
      </c>
      <c r="BI79" s="61">
        <v>48.945999999999998</v>
      </c>
      <c r="BJ79" s="61">
        <v>49.54</v>
      </c>
    </row>
    <row r="80" spans="1:62">
      <c r="A80" s="59" t="s">
        <v>2</v>
      </c>
      <c r="B80" s="61">
        <v>0.16300000000000001</v>
      </c>
      <c r="C80" s="61">
        <v>0.14599999999999999</v>
      </c>
      <c r="D80" s="61">
        <v>0.28499999999999998</v>
      </c>
      <c r="E80" s="61">
        <v>0.23899999999999999</v>
      </c>
      <c r="F80" s="61">
        <v>0.2</v>
      </c>
      <c r="G80" s="61">
        <v>0.182</v>
      </c>
      <c r="H80" s="61">
        <v>0.16</v>
      </c>
      <c r="I80" s="61">
        <v>0.17199999999999999</v>
      </c>
      <c r="J80" s="61">
        <v>0.20699999999999999</v>
      </c>
      <c r="K80" s="61">
        <v>0.23699999999999999</v>
      </c>
      <c r="L80" s="61">
        <v>0.25900000000000001</v>
      </c>
      <c r="M80" s="61">
        <v>0.19700000000000001</v>
      </c>
      <c r="N80" s="61">
        <v>0.22500000000000001</v>
      </c>
      <c r="O80" s="61">
        <v>0.19700000000000001</v>
      </c>
      <c r="P80" s="61">
        <v>0.123</v>
      </c>
      <c r="Q80" s="61">
        <v>0.14399999999999999</v>
      </c>
      <c r="R80" s="61">
        <v>0.2</v>
      </c>
      <c r="S80" s="61">
        <v>0.23599999999999999</v>
      </c>
      <c r="T80" s="61">
        <v>0.184</v>
      </c>
      <c r="U80" s="61">
        <v>0.19800000000000001</v>
      </c>
      <c r="V80" s="61">
        <v>0.188</v>
      </c>
      <c r="W80" s="61">
        <v>0.156</v>
      </c>
      <c r="X80" s="61">
        <v>0.13400000000000001</v>
      </c>
      <c r="Y80" s="61">
        <v>0.17799999999999999</v>
      </c>
      <c r="Z80" s="61">
        <v>0.21</v>
      </c>
      <c r="AA80" s="61">
        <v>0.17399999999999999</v>
      </c>
      <c r="AB80" s="61">
        <v>0.21199999999999999</v>
      </c>
      <c r="AC80" s="61">
        <v>0.20300000000000001</v>
      </c>
      <c r="AD80" s="61">
        <v>0.17399999999999999</v>
      </c>
      <c r="AE80" s="61">
        <v>0.13</v>
      </c>
      <c r="AF80" s="61">
        <v>0.19900000000000001</v>
      </c>
      <c r="AG80" s="61">
        <v>0.17100000000000001</v>
      </c>
      <c r="AH80" s="61">
        <v>0.23899999999999999</v>
      </c>
      <c r="AI80" s="61">
        <v>0.17199999999999999</v>
      </c>
      <c r="AJ80" s="61">
        <v>0.56499999999999995</v>
      </c>
      <c r="AK80" s="61">
        <v>0.13900000000000001</v>
      </c>
      <c r="AL80" s="61">
        <v>0.17100000000000001</v>
      </c>
      <c r="AM80" s="61">
        <v>0.125</v>
      </c>
      <c r="AN80" s="61">
        <v>0.193</v>
      </c>
      <c r="AO80" s="61">
        <v>0.24199999999999999</v>
      </c>
      <c r="AP80" s="61">
        <v>0.126</v>
      </c>
      <c r="AQ80" s="61">
        <v>0.158</v>
      </c>
      <c r="AR80" s="61">
        <v>0.216</v>
      </c>
      <c r="AS80" s="61">
        <v>0.218</v>
      </c>
      <c r="AT80" s="61">
        <v>0.193</v>
      </c>
      <c r="AU80" s="61">
        <v>0.14000000000000001</v>
      </c>
      <c r="AV80" s="61">
        <v>0.28499999999999998</v>
      </c>
      <c r="AW80" s="61">
        <v>0.17799999999999999</v>
      </c>
      <c r="AX80" s="61">
        <v>0.22900000000000001</v>
      </c>
      <c r="AY80" s="61">
        <v>0.193</v>
      </c>
      <c r="AZ80" s="61">
        <v>0.22600000000000001</v>
      </c>
      <c r="BA80" s="61">
        <v>0.17799999999999999</v>
      </c>
      <c r="BB80" s="61">
        <v>0.245</v>
      </c>
      <c r="BC80" s="61">
        <v>0.247</v>
      </c>
      <c r="BD80" s="61">
        <v>0.128</v>
      </c>
      <c r="BE80" s="61">
        <v>0.152</v>
      </c>
      <c r="BF80" s="61">
        <v>0.17100000000000001</v>
      </c>
      <c r="BG80" s="61">
        <v>0.19900000000000001</v>
      </c>
      <c r="BH80" s="61">
        <v>0.221</v>
      </c>
      <c r="BI80" s="61">
        <v>0.16900000000000001</v>
      </c>
      <c r="BJ80" s="61">
        <v>8.4000000000000005E-2</v>
      </c>
    </row>
    <row r="81" spans="1:172">
      <c r="A81" s="59" t="s">
        <v>3</v>
      </c>
      <c r="B81" s="61">
        <v>0.52500000000000002</v>
      </c>
      <c r="C81" s="61">
        <v>0.34499999999999997</v>
      </c>
      <c r="D81" s="61">
        <v>0.433</v>
      </c>
      <c r="E81" s="61">
        <v>0.61599999999999999</v>
      </c>
      <c r="F81" s="61">
        <v>0.33</v>
      </c>
      <c r="G81" s="61">
        <v>0.29899999999999999</v>
      </c>
      <c r="H81" s="61">
        <v>0.371</v>
      </c>
      <c r="I81" s="61">
        <v>0.38900000000000001</v>
      </c>
      <c r="J81" s="61">
        <v>0.41699999999999998</v>
      </c>
      <c r="K81" s="61">
        <v>0.55800000000000005</v>
      </c>
      <c r="L81" s="61">
        <v>0.36099999999999999</v>
      </c>
      <c r="M81" s="61">
        <v>0.35199999999999998</v>
      </c>
      <c r="N81" s="61">
        <v>0.45400000000000001</v>
      </c>
      <c r="O81" s="61">
        <v>0.39200000000000002</v>
      </c>
      <c r="P81" s="61">
        <v>0.21</v>
      </c>
      <c r="Q81" s="61">
        <v>0.33800000000000002</v>
      </c>
      <c r="R81" s="61">
        <v>0.27</v>
      </c>
      <c r="S81" s="61">
        <v>0.34799999999999998</v>
      </c>
      <c r="T81" s="61">
        <v>0.41399999999999998</v>
      </c>
      <c r="U81" s="61">
        <v>0.40899999999999997</v>
      </c>
      <c r="V81" s="61">
        <v>0.38600000000000001</v>
      </c>
      <c r="W81" s="61">
        <v>0.26200000000000001</v>
      </c>
      <c r="X81" s="61">
        <v>0.30399999999999999</v>
      </c>
      <c r="Y81" s="61">
        <v>0.36899999999999999</v>
      </c>
      <c r="Z81" s="61">
        <v>0.68600000000000005</v>
      </c>
      <c r="AA81" s="61">
        <v>0.30299999999999999</v>
      </c>
      <c r="AB81" s="61">
        <v>0.42299999999999999</v>
      </c>
      <c r="AC81" s="61">
        <v>0.371</v>
      </c>
      <c r="AD81" s="61">
        <v>0.26600000000000001</v>
      </c>
      <c r="AE81" s="61">
        <v>1.57</v>
      </c>
      <c r="AF81" s="61">
        <v>0.435</v>
      </c>
      <c r="AG81" s="61">
        <v>0.39100000000000001</v>
      </c>
      <c r="AH81" s="61">
        <v>0.33700000000000002</v>
      </c>
      <c r="AI81" s="61">
        <v>0.30499999999999999</v>
      </c>
      <c r="AJ81" s="61">
        <v>0.33</v>
      </c>
      <c r="AK81" s="61">
        <v>0.63700000000000001</v>
      </c>
      <c r="AL81" s="61">
        <v>0.33900000000000002</v>
      </c>
      <c r="AM81" s="61">
        <v>0.33700000000000002</v>
      </c>
      <c r="AN81" s="61">
        <v>0.66700000000000004</v>
      </c>
      <c r="AO81" s="61">
        <v>0.29399999999999998</v>
      </c>
      <c r="AP81" s="61">
        <v>0.28599999999999998</v>
      </c>
      <c r="AQ81" s="61">
        <v>1.018</v>
      </c>
      <c r="AR81" s="61">
        <v>0.35099999999999998</v>
      </c>
      <c r="AS81" s="61">
        <v>0.40100000000000002</v>
      </c>
      <c r="AT81" s="61">
        <v>0.38700000000000001</v>
      </c>
      <c r="AU81" s="61">
        <v>0.3</v>
      </c>
      <c r="AV81" s="61">
        <v>0.36899999999999999</v>
      </c>
      <c r="AW81" s="61">
        <v>0.41099999999999998</v>
      </c>
      <c r="AX81" s="61">
        <v>0.39500000000000002</v>
      </c>
      <c r="AY81" s="61">
        <v>0.65900000000000003</v>
      </c>
      <c r="AZ81" s="61">
        <v>0.49</v>
      </c>
      <c r="BA81" s="61">
        <v>2.38</v>
      </c>
      <c r="BB81" s="61">
        <v>0.41</v>
      </c>
      <c r="BC81" s="61">
        <v>0.504</v>
      </c>
      <c r="BD81" s="61">
        <v>0.39300000000000002</v>
      </c>
      <c r="BE81" s="61">
        <v>0.246</v>
      </c>
      <c r="BF81" s="61">
        <v>0.28699999999999998</v>
      </c>
      <c r="BG81" s="61">
        <v>0.34499999999999997</v>
      </c>
      <c r="BH81" s="61">
        <v>0.35899999999999999</v>
      </c>
      <c r="BI81" s="61">
        <v>0.318</v>
      </c>
      <c r="BJ81" s="61">
        <v>0.25600000000000001</v>
      </c>
    </row>
    <row r="82" spans="1:172">
      <c r="A82" s="59" t="s">
        <v>4</v>
      </c>
      <c r="B82" s="61">
        <v>0</v>
      </c>
      <c r="C82" s="61">
        <v>0</v>
      </c>
      <c r="D82" s="61">
        <v>0.03</v>
      </c>
      <c r="E82" s="61">
        <v>0</v>
      </c>
      <c r="F82" s="61">
        <v>0</v>
      </c>
      <c r="G82" s="61">
        <v>0</v>
      </c>
      <c r="H82" s="61">
        <v>0</v>
      </c>
      <c r="I82" s="61">
        <v>0</v>
      </c>
      <c r="J82" s="61">
        <v>0</v>
      </c>
      <c r="K82" s="61">
        <v>0</v>
      </c>
      <c r="L82" s="61">
        <v>0</v>
      </c>
      <c r="M82" s="61">
        <v>0</v>
      </c>
      <c r="N82" s="61">
        <v>2.9000000000000001E-2</v>
      </c>
      <c r="O82" s="61">
        <v>3.0000000000000001E-3</v>
      </c>
      <c r="P82" s="61">
        <v>5.0000000000000001E-3</v>
      </c>
      <c r="Q82" s="61">
        <v>1.7000000000000001E-2</v>
      </c>
      <c r="R82" s="61">
        <v>0</v>
      </c>
      <c r="S82" s="61">
        <v>3.0000000000000001E-3</v>
      </c>
      <c r="T82" s="61">
        <v>0</v>
      </c>
      <c r="U82" s="61">
        <v>0</v>
      </c>
      <c r="V82" s="61">
        <v>2.4E-2</v>
      </c>
      <c r="W82" s="61">
        <v>0</v>
      </c>
      <c r="X82" s="61">
        <v>0</v>
      </c>
      <c r="Y82" s="61">
        <v>0</v>
      </c>
      <c r="Z82" s="61">
        <v>2.3E-2</v>
      </c>
      <c r="AA82" s="61">
        <v>0.01</v>
      </c>
      <c r="AB82" s="61">
        <v>0</v>
      </c>
      <c r="AC82" s="61">
        <v>0</v>
      </c>
      <c r="AD82" s="61">
        <v>0</v>
      </c>
      <c r="AE82" s="61">
        <v>0</v>
      </c>
      <c r="AF82" s="61">
        <v>0</v>
      </c>
      <c r="AG82" s="61">
        <v>4.9000000000000002E-2</v>
      </c>
      <c r="AH82" s="61">
        <v>1.9E-2</v>
      </c>
      <c r="AI82" s="61">
        <v>0</v>
      </c>
      <c r="AJ82" s="61">
        <v>0</v>
      </c>
      <c r="AK82" s="61">
        <v>0</v>
      </c>
      <c r="AL82" s="61">
        <v>2.3E-2</v>
      </c>
      <c r="AM82" s="61">
        <v>0</v>
      </c>
      <c r="AN82" s="61">
        <v>0</v>
      </c>
      <c r="AO82" s="61">
        <v>0</v>
      </c>
      <c r="AP82" s="61">
        <v>0</v>
      </c>
      <c r="AQ82" s="61">
        <v>2.5999999999999999E-2</v>
      </c>
      <c r="AR82" s="61">
        <v>0</v>
      </c>
      <c r="AS82" s="61">
        <v>2.8000000000000001E-2</v>
      </c>
      <c r="AT82" s="61">
        <v>5.0000000000000001E-3</v>
      </c>
      <c r="AU82" s="61">
        <v>7.0000000000000001E-3</v>
      </c>
      <c r="AV82" s="61">
        <v>1.7000000000000001E-2</v>
      </c>
      <c r="AW82" s="61">
        <v>3.3000000000000002E-2</v>
      </c>
      <c r="AX82" s="61">
        <v>0</v>
      </c>
      <c r="AY82" s="61">
        <v>1.9E-2</v>
      </c>
      <c r="AZ82" s="61">
        <v>0</v>
      </c>
      <c r="BA82" s="61">
        <v>2E-3</v>
      </c>
      <c r="BB82" s="61">
        <v>7.0000000000000001E-3</v>
      </c>
      <c r="BC82" s="61">
        <v>9.7000000000000003E-2</v>
      </c>
      <c r="BD82" s="61">
        <v>6.6000000000000003E-2</v>
      </c>
      <c r="BE82" s="61">
        <v>4.2999999999999997E-2</v>
      </c>
      <c r="BF82" s="61">
        <v>4.2999999999999997E-2</v>
      </c>
      <c r="BG82" s="61">
        <v>1.6E-2</v>
      </c>
      <c r="BH82" s="61">
        <v>4.2000000000000003E-2</v>
      </c>
      <c r="BI82" s="61">
        <v>3.5000000000000003E-2</v>
      </c>
      <c r="BJ82" s="61">
        <v>0</v>
      </c>
    </row>
    <row r="83" spans="1:172">
      <c r="A83" s="59" t="s">
        <v>5</v>
      </c>
      <c r="B83" s="61">
        <v>34.683999999999997</v>
      </c>
      <c r="C83" s="61">
        <v>35.603999999999999</v>
      </c>
      <c r="D83" s="61">
        <v>33.844000000000001</v>
      </c>
      <c r="E83" s="61">
        <v>30.535</v>
      </c>
      <c r="F83" s="61">
        <v>34.97</v>
      </c>
      <c r="G83" s="61">
        <v>35.326999999999998</v>
      </c>
      <c r="H83" s="61">
        <v>33.625</v>
      </c>
      <c r="I83" s="61">
        <v>32.847999999999999</v>
      </c>
      <c r="J83" s="61">
        <v>33.176000000000002</v>
      </c>
      <c r="K83" s="61">
        <v>31.765999999999998</v>
      </c>
      <c r="L83" s="61">
        <v>34.232999999999997</v>
      </c>
      <c r="M83" s="61">
        <v>35.176000000000002</v>
      </c>
      <c r="N83" s="61">
        <v>34.173999999999999</v>
      </c>
      <c r="O83" s="61">
        <v>34.122</v>
      </c>
      <c r="P83" s="61">
        <v>36.006</v>
      </c>
      <c r="Q83" s="61">
        <v>35.154000000000003</v>
      </c>
      <c r="R83" s="61">
        <v>35.247999999999998</v>
      </c>
      <c r="S83" s="61">
        <v>34.625</v>
      </c>
      <c r="T83" s="61">
        <v>32.432000000000002</v>
      </c>
      <c r="U83" s="61">
        <v>32.396999999999998</v>
      </c>
      <c r="V83" s="61">
        <v>33.926000000000002</v>
      </c>
      <c r="W83" s="61">
        <v>35.908999999999999</v>
      </c>
      <c r="X83" s="61">
        <v>34.710999999999999</v>
      </c>
      <c r="Y83" s="61">
        <v>34.991</v>
      </c>
      <c r="Z83" s="61">
        <v>33.093000000000004</v>
      </c>
      <c r="AA83" s="61">
        <v>34.686</v>
      </c>
      <c r="AB83" s="61">
        <v>33.840000000000003</v>
      </c>
      <c r="AC83" s="61">
        <v>34.317</v>
      </c>
      <c r="AD83" s="61">
        <v>34.845999999999997</v>
      </c>
      <c r="AE83" s="61">
        <v>34.512</v>
      </c>
      <c r="AF83" s="61">
        <v>34.229999999999997</v>
      </c>
      <c r="AG83" s="61">
        <v>36.024000000000001</v>
      </c>
      <c r="AH83" s="61">
        <v>34.762999999999998</v>
      </c>
      <c r="AI83" s="61">
        <v>35.091999999999999</v>
      </c>
      <c r="AJ83" s="61">
        <v>35.372999999999998</v>
      </c>
      <c r="AK83" s="61">
        <v>33.756999999999998</v>
      </c>
      <c r="AL83" s="61">
        <v>34.185000000000002</v>
      </c>
      <c r="AM83" s="61">
        <v>33.926000000000002</v>
      </c>
      <c r="AN83" s="61">
        <v>33.247999999999998</v>
      </c>
      <c r="AO83" s="61">
        <v>34.441000000000003</v>
      </c>
      <c r="AP83" s="61">
        <v>33.896000000000001</v>
      </c>
      <c r="AQ83" s="61">
        <v>33.814999999999998</v>
      </c>
      <c r="AR83" s="61">
        <v>33.371000000000002</v>
      </c>
      <c r="AS83" s="61">
        <v>33.027000000000001</v>
      </c>
      <c r="AT83" s="61">
        <v>35.125</v>
      </c>
      <c r="AU83" s="61">
        <v>34.411999999999999</v>
      </c>
      <c r="AV83" s="61">
        <v>34.091000000000001</v>
      </c>
      <c r="AW83" s="61">
        <v>34.658000000000001</v>
      </c>
      <c r="AX83" s="61">
        <v>34.768999999999998</v>
      </c>
      <c r="AY83" s="61">
        <v>34.575000000000003</v>
      </c>
      <c r="AZ83" s="61">
        <v>34.000999999999998</v>
      </c>
      <c r="BA83" s="61">
        <v>30.913</v>
      </c>
      <c r="BB83" s="61">
        <v>34.805</v>
      </c>
      <c r="BC83" s="61">
        <v>38.447000000000003</v>
      </c>
      <c r="BD83" s="61">
        <v>35.061</v>
      </c>
      <c r="BE83" s="61">
        <v>34.895000000000003</v>
      </c>
      <c r="BF83" s="61">
        <v>34.768999999999998</v>
      </c>
      <c r="BG83" s="61">
        <v>35.625999999999998</v>
      </c>
      <c r="BH83" s="61">
        <v>35.393000000000001</v>
      </c>
      <c r="BI83" s="61">
        <v>33.500999999999998</v>
      </c>
      <c r="BJ83" s="61">
        <v>33.707999999999998</v>
      </c>
    </row>
    <row r="84" spans="1:172">
      <c r="A84" s="59" t="s">
        <v>6</v>
      </c>
      <c r="B84" s="61">
        <v>1.0349999999999999</v>
      </c>
      <c r="C84" s="61">
        <v>1.0720000000000001</v>
      </c>
      <c r="D84" s="61">
        <v>0.98699999999999999</v>
      </c>
      <c r="E84" s="61">
        <v>0.875</v>
      </c>
      <c r="F84" s="61">
        <v>1.0409999999999999</v>
      </c>
      <c r="G84" s="61">
        <v>1.129</v>
      </c>
      <c r="H84" s="61">
        <v>0.98299999999999998</v>
      </c>
      <c r="I84" s="61">
        <v>1.0309999999999999</v>
      </c>
      <c r="J84" s="61">
        <v>1.02</v>
      </c>
      <c r="K84" s="61">
        <v>0.80300000000000005</v>
      </c>
      <c r="L84" s="61">
        <v>1.044</v>
      </c>
      <c r="M84" s="61">
        <v>0.98799999999999999</v>
      </c>
      <c r="N84" s="61">
        <v>1.0649999999999999</v>
      </c>
      <c r="O84" s="61">
        <v>1.0660000000000001</v>
      </c>
      <c r="P84" s="61">
        <v>1.0860000000000001</v>
      </c>
      <c r="Q84" s="61">
        <v>1</v>
      </c>
      <c r="R84" s="61">
        <v>1.1000000000000001</v>
      </c>
      <c r="S84" s="61">
        <v>1.06</v>
      </c>
      <c r="T84" s="61">
        <v>1.026</v>
      </c>
      <c r="U84" s="61">
        <v>1.0109999999999999</v>
      </c>
      <c r="V84" s="61">
        <v>1.04</v>
      </c>
      <c r="W84" s="61">
        <v>1.1379999999999999</v>
      </c>
      <c r="X84" s="61">
        <v>1.0029999999999999</v>
      </c>
      <c r="Y84" s="61">
        <v>1.022</v>
      </c>
      <c r="Z84" s="61">
        <v>0.97699999999999998</v>
      </c>
      <c r="AA84" s="61">
        <v>0.96299999999999997</v>
      </c>
      <c r="AB84" s="61">
        <v>1.0960000000000001</v>
      </c>
      <c r="AC84" s="61">
        <v>1.1180000000000001</v>
      </c>
      <c r="AD84" s="61">
        <v>0.93300000000000005</v>
      </c>
      <c r="AE84" s="61">
        <v>1.0680000000000001</v>
      </c>
      <c r="AF84" s="61">
        <v>1.008</v>
      </c>
      <c r="AG84" s="61">
        <v>1.004</v>
      </c>
      <c r="AH84" s="61">
        <v>1.077</v>
      </c>
      <c r="AI84" s="61">
        <v>1.018</v>
      </c>
      <c r="AJ84" s="61">
        <v>1.018</v>
      </c>
      <c r="AK84" s="61">
        <v>1.0629999999999999</v>
      </c>
      <c r="AL84" s="61">
        <v>1.083</v>
      </c>
      <c r="AM84" s="61">
        <v>1.08</v>
      </c>
      <c r="AN84" s="61">
        <v>1</v>
      </c>
      <c r="AO84" s="61">
        <v>1.0429999999999999</v>
      </c>
      <c r="AP84" s="61">
        <v>1.012</v>
      </c>
      <c r="AQ84" s="61">
        <v>1.0169999999999999</v>
      </c>
      <c r="AR84" s="61">
        <v>0.96299999999999997</v>
      </c>
      <c r="AS84" s="61">
        <v>1.046</v>
      </c>
      <c r="AT84" s="61">
        <v>1.0229999999999999</v>
      </c>
      <c r="AU84" s="61">
        <v>1.0740000000000001</v>
      </c>
      <c r="AV84" s="61">
        <v>0.98299999999999998</v>
      </c>
      <c r="AW84" s="61">
        <v>0.94899999999999995</v>
      </c>
      <c r="AX84" s="61">
        <v>0.94199999999999995</v>
      </c>
      <c r="AY84" s="61">
        <v>1.0529999999999999</v>
      </c>
      <c r="AZ84" s="61">
        <v>0.95699999999999996</v>
      </c>
      <c r="BA84" s="61">
        <v>0.94599999999999995</v>
      </c>
      <c r="BB84" s="61">
        <v>1.0549999999999999</v>
      </c>
      <c r="BC84" s="61">
        <v>0.93400000000000005</v>
      </c>
      <c r="BD84" s="61">
        <v>1.0349999999999999</v>
      </c>
      <c r="BE84" s="61">
        <v>1.0469999999999999</v>
      </c>
      <c r="BF84" s="61">
        <v>1.002</v>
      </c>
      <c r="BG84" s="61">
        <v>1.131</v>
      </c>
      <c r="BH84" s="61">
        <v>1.101</v>
      </c>
      <c r="BI84" s="61">
        <v>1.028</v>
      </c>
      <c r="BJ84" s="61">
        <v>1.1140000000000001</v>
      </c>
    </row>
    <row r="85" spans="1:172">
      <c r="A85" s="59" t="s">
        <v>7</v>
      </c>
      <c r="B85" s="61">
        <v>9.6809999999999992</v>
      </c>
      <c r="C85" s="61">
        <v>9.5129999999999999</v>
      </c>
      <c r="D85" s="61">
        <v>9.3879999999999999</v>
      </c>
      <c r="E85" s="61">
        <v>8.9280000000000008</v>
      </c>
      <c r="F85" s="61">
        <v>9.69</v>
      </c>
      <c r="G85" s="61">
        <v>10.1</v>
      </c>
      <c r="H85" s="61">
        <v>10.332000000000001</v>
      </c>
      <c r="I85" s="61">
        <v>10.331</v>
      </c>
      <c r="J85" s="61">
        <v>10.050000000000001</v>
      </c>
      <c r="K85" s="61">
        <v>9.5589999999999993</v>
      </c>
      <c r="L85" s="61">
        <v>10.394</v>
      </c>
      <c r="M85" s="61">
        <v>9.9410000000000007</v>
      </c>
      <c r="N85" s="61">
        <v>9.2379999999999995</v>
      </c>
      <c r="O85" s="61">
        <v>10.475</v>
      </c>
      <c r="P85" s="61">
        <v>9.7279999999999998</v>
      </c>
      <c r="Q85" s="61">
        <v>9.51</v>
      </c>
      <c r="R85" s="61">
        <v>9.5809999999999995</v>
      </c>
      <c r="S85" s="61">
        <v>9.4629999999999992</v>
      </c>
      <c r="T85" s="61">
        <v>10.989000000000001</v>
      </c>
      <c r="U85" s="61">
        <v>10.936999999999999</v>
      </c>
      <c r="V85" s="61">
        <v>9.8420000000000005</v>
      </c>
      <c r="W85" s="61">
        <v>9.7690000000000001</v>
      </c>
      <c r="X85" s="61">
        <v>9.7040000000000006</v>
      </c>
      <c r="Y85" s="61">
        <v>9.952</v>
      </c>
      <c r="Z85" s="61">
        <v>9.1140000000000008</v>
      </c>
      <c r="AA85" s="61">
        <v>9.4879999999999995</v>
      </c>
      <c r="AB85" s="61">
        <v>9.798</v>
      </c>
      <c r="AC85" s="61">
        <v>9.9960000000000004</v>
      </c>
      <c r="AD85" s="61">
        <v>9.5190000000000001</v>
      </c>
      <c r="AE85" s="61">
        <v>8.2889999999999997</v>
      </c>
      <c r="AF85" s="61">
        <v>9.16</v>
      </c>
      <c r="AG85" s="61">
        <v>9.5679999999999996</v>
      </c>
      <c r="AH85" s="61">
        <v>9.3469999999999995</v>
      </c>
      <c r="AI85" s="61">
        <v>9.6850000000000005</v>
      </c>
      <c r="AJ85" s="61">
        <v>9.6210000000000004</v>
      </c>
      <c r="AK85" s="61">
        <v>9.6649999999999991</v>
      </c>
      <c r="AL85" s="61">
        <v>9.6039999999999992</v>
      </c>
      <c r="AM85" s="61">
        <v>10.055</v>
      </c>
      <c r="AN85" s="61">
        <v>9.4830000000000005</v>
      </c>
      <c r="AO85" s="61">
        <v>9.4830000000000005</v>
      </c>
      <c r="AP85" s="61">
        <v>9.2759999999999998</v>
      </c>
      <c r="AQ85" s="61">
        <v>9.1579999999999995</v>
      </c>
      <c r="AR85" s="61">
        <v>9.1579999999999995</v>
      </c>
      <c r="AS85" s="61">
        <v>10.237</v>
      </c>
      <c r="AT85" s="61">
        <v>9.9939999999999998</v>
      </c>
      <c r="AU85" s="61">
        <v>9.5709999999999997</v>
      </c>
      <c r="AV85" s="61">
        <v>9.6300000000000008</v>
      </c>
      <c r="AW85" s="61">
        <v>9.9280000000000008</v>
      </c>
      <c r="AX85" s="61">
        <v>9.9710000000000001</v>
      </c>
      <c r="AY85" s="61">
        <v>9.1289999999999996</v>
      </c>
      <c r="AZ85" s="61">
        <v>9.1069999999999993</v>
      </c>
      <c r="BA85" s="61">
        <v>7.8520000000000003</v>
      </c>
      <c r="BB85" s="61">
        <v>9.5790000000000006</v>
      </c>
      <c r="BC85" s="61">
        <v>8.423</v>
      </c>
      <c r="BD85" s="61">
        <v>9.3829999999999991</v>
      </c>
      <c r="BE85" s="61">
        <v>9.7590000000000003</v>
      </c>
      <c r="BF85" s="61">
        <v>9.7439999999999998</v>
      </c>
      <c r="BG85" s="61">
        <v>9.5790000000000006</v>
      </c>
      <c r="BH85" s="61">
        <v>9.7530000000000001</v>
      </c>
      <c r="BI85" s="61">
        <v>10.159000000000001</v>
      </c>
      <c r="BJ85" s="61">
        <v>10.196</v>
      </c>
    </row>
    <row r="86" spans="1:172">
      <c r="A86" s="59" t="s">
        <v>8</v>
      </c>
      <c r="B86" s="61">
        <v>4.1559999999999997</v>
      </c>
      <c r="C86" s="61">
        <v>4.399</v>
      </c>
      <c r="D86" s="61">
        <v>5.4569999999999999</v>
      </c>
      <c r="E86" s="61">
        <v>8.173</v>
      </c>
      <c r="F86" s="61">
        <v>4.4429999999999996</v>
      </c>
      <c r="G86" s="61">
        <v>4.2149999999999999</v>
      </c>
      <c r="H86" s="61">
        <v>4.6029999999999998</v>
      </c>
      <c r="I86" s="61">
        <v>4.6769999999999996</v>
      </c>
      <c r="J86" s="61">
        <v>4.3869999999999996</v>
      </c>
      <c r="K86" s="61">
        <v>5.5229999999999997</v>
      </c>
      <c r="L86" s="61">
        <v>4.3810000000000002</v>
      </c>
      <c r="M86" s="61">
        <v>4.3339999999999996</v>
      </c>
      <c r="N86" s="61">
        <v>4.5739999999999998</v>
      </c>
      <c r="O86" s="61">
        <v>4.5410000000000004</v>
      </c>
      <c r="P86" s="61">
        <v>3.4969999999999999</v>
      </c>
      <c r="Q86" s="61">
        <v>4.2169999999999996</v>
      </c>
      <c r="R86" s="61">
        <v>4.1559999999999997</v>
      </c>
      <c r="S86" s="61">
        <v>4.5049999999999999</v>
      </c>
      <c r="T86" s="61">
        <v>4.6589999999999998</v>
      </c>
      <c r="U86" s="61">
        <v>4.5270000000000001</v>
      </c>
      <c r="V86" s="61">
        <v>4.5190000000000001</v>
      </c>
      <c r="W86" s="61">
        <v>4.18</v>
      </c>
      <c r="X86" s="61">
        <v>4.335</v>
      </c>
      <c r="Y86" s="61">
        <v>4.4359999999999999</v>
      </c>
      <c r="Z86" s="61">
        <v>4.5069999999999997</v>
      </c>
      <c r="AA86" s="61">
        <v>4.2859999999999996</v>
      </c>
      <c r="AB86" s="61">
        <v>4.34</v>
      </c>
      <c r="AC86" s="61">
        <v>4.5110000000000001</v>
      </c>
      <c r="AD86" s="61">
        <v>4.2919999999999998</v>
      </c>
      <c r="AE86" s="61">
        <v>3.536</v>
      </c>
      <c r="AF86" s="61">
        <v>5.7949999999999999</v>
      </c>
      <c r="AG86" s="61">
        <v>4.2960000000000003</v>
      </c>
      <c r="AH86" s="61">
        <v>4.242</v>
      </c>
      <c r="AI86" s="61">
        <v>4.3120000000000003</v>
      </c>
      <c r="AJ86" s="61">
        <v>4.1879999999999997</v>
      </c>
      <c r="AK86" s="61">
        <v>2.581</v>
      </c>
      <c r="AL86" s="61">
        <v>4.2510000000000003</v>
      </c>
      <c r="AM86" s="61">
        <v>3.8149999999999999</v>
      </c>
      <c r="AN86" s="61">
        <v>3.6789999999999998</v>
      </c>
      <c r="AO86" s="61">
        <v>4.1070000000000002</v>
      </c>
      <c r="AP86" s="61">
        <v>4.1920000000000002</v>
      </c>
      <c r="AQ86" s="61">
        <v>4.3070000000000004</v>
      </c>
      <c r="AR86" s="61">
        <v>4.298</v>
      </c>
      <c r="AS86" s="61">
        <v>4.7089999999999996</v>
      </c>
      <c r="AT86" s="61">
        <v>4.4429999999999996</v>
      </c>
      <c r="AU86" s="61">
        <v>4.3010000000000002</v>
      </c>
      <c r="AV86" s="61">
        <v>4.4740000000000002</v>
      </c>
      <c r="AW86" s="61">
        <v>4.3979999999999997</v>
      </c>
      <c r="AX86" s="61">
        <v>4.391</v>
      </c>
      <c r="AY86" s="61">
        <v>4.3090000000000002</v>
      </c>
      <c r="AZ86" s="61">
        <v>5.0030000000000001</v>
      </c>
      <c r="BA86" s="61">
        <v>3.6459999999999999</v>
      </c>
      <c r="BB86" s="61">
        <v>4.3170000000000002</v>
      </c>
      <c r="BC86" s="61">
        <v>3.7130000000000001</v>
      </c>
      <c r="BD86" s="61">
        <v>4.133</v>
      </c>
      <c r="BE86" s="61">
        <v>4.0970000000000004</v>
      </c>
      <c r="BF86" s="61">
        <v>4.1630000000000003</v>
      </c>
      <c r="BG86" s="61">
        <v>4.383</v>
      </c>
      <c r="BH86" s="61">
        <v>4.4349999999999996</v>
      </c>
      <c r="BI86" s="61">
        <v>3.6920000000000002</v>
      </c>
      <c r="BJ86" s="61">
        <v>3.6619999999999999</v>
      </c>
    </row>
    <row r="87" spans="1:172">
      <c r="A87" s="59" t="s">
        <v>9</v>
      </c>
      <c r="B87" s="61">
        <v>9.8000000000000004E-2</v>
      </c>
      <c r="C87" s="61">
        <v>5.6000000000000001E-2</v>
      </c>
      <c r="D87" s="61">
        <v>0.13900000000000001</v>
      </c>
      <c r="E87" s="61">
        <v>0.20799999999999999</v>
      </c>
      <c r="F87" s="61">
        <v>1.2E-2</v>
      </c>
      <c r="G87" s="61">
        <v>4.2999999999999997E-2</v>
      </c>
      <c r="H87" s="61">
        <v>6.6000000000000003E-2</v>
      </c>
      <c r="I87" s="61">
        <v>0.61099999999999999</v>
      </c>
      <c r="J87" s="61">
        <v>0.39700000000000002</v>
      </c>
      <c r="K87" s="61">
        <v>0.217</v>
      </c>
      <c r="L87" s="61">
        <v>0.1</v>
      </c>
      <c r="M87" s="61">
        <v>7.1999999999999995E-2</v>
      </c>
      <c r="N87" s="61">
        <v>8.7999999999999995E-2</v>
      </c>
      <c r="O87" s="61">
        <v>0.48099999999999998</v>
      </c>
      <c r="P87" s="61">
        <v>4.8000000000000001E-2</v>
      </c>
      <c r="Q87" s="61">
        <v>8.6999999999999994E-2</v>
      </c>
      <c r="R87" s="61">
        <v>5.7000000000000002E-2</v>
      </c>
      <c r="S87" s="61">
        <v>0.08</v>
      </c>
      <c r="T87" s="61">
        <v>0.09</v>
      </c>
      <c r="U87" s="61">
        <v>0.72099999999999997</v>
      </c>
      <c r="V87" s="61">
        <v>9.7000000000000003E-2</v>
      </c>
      <c r="W87" s="61">
        <v>8.5999999999999993E-2</v>
      </c>
      <c r="X87" s="61">
        <v>4.2999999999999997E-2</v>
      </c>
      <c r="Y87" s="61">
        <v>0.25900000000000001</v>
      </c>
      <c r="Z87" s="61">
        <v>0.34499999999999997</v>
      </c>
      <c r="AA87" s="61">
        <v>0.22</v>
      </c>
      <c r="AB87" s="61">
        <v>0.379</v>
      </c>
      <c r="AC87" s="61">
        <v>0.13700000000000001</v>
      </c>
      <c r="AD87" s="61">
        <v>8.3000000000000004E-2</v>
      </c>
      <c r="AE87" s="61">
        <v>0.44700000000000001</v>
      </c>
      <c r="AF87" s="61">
        <v>0.13900000000000001</v>
      </c>
      <c r="AG87" s="61">
        <v>0.123</v>
      </c>
      <c r="AH87" s="61">
        <v>0.12</v>
      </c>
      <c r="AI87" s="61">
        <v>5.5E-2</v>
      </c>
      <c r="AJ87" s="61">
        <v>8.3000000000000004E-2</v>
      </c>
      <c r="AK87" s="61">
        <v>0.124</v>
      </c>
      <c r="AL87" s="61">
        <v>9.5000000000000001E-2</v>
      </c>
      <c r="AM87" s="61">
        <v>0.154</v>
      </c>
      <c r="AN87" s="61">
        <v>0.14099999999999999</v>
      </c>
      <c r="AO87" s="61">
        <v>3.5999999999999997E-2</v>
      </c>
      <c r="AP87" s="61">
        <v>0.105</v>
      </c>
      <c r="AQ87" s="61">
        <v>0.189</v>
      </c>
      <c r="AR87" s="61">
        <v>2.9000000000000001E-2</v>
      </c>
      <c r="AS87" s="61">
        <v>7.1999999999999995E-2</v>
      </c>
      <c r="AT87" s="61">
        <v>9.0999999999999998E-2</v>
      </c>
      <c r="AU87" s="61">
        <v>0.153</v>
      </c>
      <c r="AV87" s="61">
        <v>0.13200000000000001</v>
      </c>
      <c r="AW87" s="61">
        <v>0.26300000000000001</v>
      </c>
      <c r="AX87" s="61">
        <v>8.6999999999999994E-2</v>
      </c>
      <c r="AY87" s="61">
        <v>0.161</v>
      </c>
      <c r="AZ87" s="61">
        <v>0.32300000000000001</v>
      </c>
      <c r="BA87" s="61">
        <v>0.45400000000000001</v>
      </c>
      <c r="BB87" s="61">
        <v>0.16200000000000001</v>
      </c>
      <c r="BC87" s="61">
        <v>0.23100000000000001</v>
      </c>
      <c r="BD87" s="61">
        <v>0.107</v>
      </c>
      <c r="BE87" s="61">
        <v>2.7E-2</v>
      </c>
      <c r="BF87" s="61">
        <v>0.10100000000000001</v>
      </c>
      <c r="BG87" s="61">
        <v>0</v>
      </c>
      <c r="BH87" s="61">
        <v>9.7000000000000003E-2</v>
      </c>
      <c r="BI87" s="61">
        <v>0.42199999999999999</v>
      </c>
      <c r="BJ87" s="61">
        <v>7.0999999999999994E-2</v>
      </c>
    </row>
    <row r="88" spans="1:172">
      <c r="A88" s="59" t="s">
        <v>10</v>
      </c>
      <c r="B88" s="61">
        <v>1.2E-2</v>
      </c>
      <c r="C88" s="61">
        <v>2.8000000000000001E-2</v>
      </c>
      <c r="D88" s="61">
        <v>2.3E-2</v>
      </c>
      <c r="E88" s="61">
        <v>3.2000000000000001E-2</v>
      </c>
      <c r="F88" s="61">
        <v>0</v>
      </c>
      <c r="G88" s="61">
        <v>0</v>
      </c>
      <c r="H88" s="61">
        <v>0</v>
      </c>
      <c r="I88" s="61">
        <v>3.7999999999999999E-2</v>
      </c>
      <c r="J88" s="61">
        <v>0.02</v>
      </c>
      <c r="K88" s="61">
        <v>6.3E-2</v>
      </c>
      <c r="L88" s="61">
        <v>0.01</v>
      </c>
      <c r="M88" s="61">
        <v>1.2999999999999999E-2</v>
      </c>
      <c r="N88" s="61">
        <v>2.8000000000000001E-2</v>
      </c>
      <c r="O88" s="61">
        <v>0</v>
      </c>
      <c r="P88" s="61">
        <v>8.0000000000000002E-3</v>
      </c>
      <c r="Q88" s="61">
        <v>3.3000000000000002E-2</v>
      </c>
      <c r="R88" s="61">
        <v>0</v>
      </c>
      <c r="S88" s="61">
        <v>2.5999999999999999E-2</v>
      </c>
      <c r="T88" s="61">
        <v>0</v>
      </c>
      <c r="U88" s="61">
        <v>0.03</v>
      </c>
      <c r="V88" s="61">
        <v>2.1000000000000001E-2</v>
      </c>
      <c r="W88" s="61">
        <v>1.0999999999999999E-2</v>
      </c>
      <c r="X88" s="61">
        <v>3.0000000000000001E-3</v>
      </c>
      <c r="Y88" s="61">
        <v>3.9E-2</v>
      </c>
      <c r="Z88" s="61">
        <v>7.1999999999999995E-2</v>
      </c>
      <c r="AA88" s="61">
        <v>0</v>
      </c>
      <c r="AB88" s="61">
        <v>4.9000000000000002E-2</v>
      </c>
      <c r="AC88" s="61">
        <v>2E-3</v>
      </c>
      <c r="AD88" s="61">
        <v>0</v>
      </c>
      <c r="AE88" s="61">
        <v>2.3E-2</v>
      </c>
      <c r="AF88" s="61">
        <v>2.9000000000000001E-2</v>
      </c>
      <c r="AG88" s="61">
        <v>0</v>
      </c>
      <c r="AH88" s="61">
        <v>1.4E-2</v>
      </c>
      <c r="AI88" s="61">
        <v>1.4999999999999999E-2</v>
      </c>
      <c r="AJ88" s="61">
        <v>1.7000000000000001E-2</v>
      </c>
      <c r="AK88" s="61">
        <v>5.5E-2</v>
      </c>
      <c r="AL88" s="61">
        <v>0</v>
      </c>
      <c r="AM88" s="61">
        <v>0.08</v>
      </c>
      <c r="AN88" s="61">
        <v>0.12</v>
      </c>
      <c r="AO88" s="61">
        <v>4.0000000000000001E-3</v>
      </c>
      <c r="AP88" s="61">
        <v>6.0000000000000001E-3</v>
      </c>
      <c r="AQ88" s="61">
        <v>5.2999999999999999E-2</v>
      </c>
      <c r="AR88" s="61">
        <v>0</v>
      </c>
      <c r="AS88" s="61">
        <v>8.0000000000000002E-3</v>
      </c>
      <c r="AT88" s="61">
        <v>5.0000000000000001E-3</v>
      </c>
      <c r="AU88" s="61">
        <v>0</v>
      </c>
      <c r="AV88" s="61">
        <v>1.0999999999999999E-2</v>
      </c>
      <c r="AW88" s="61">
        <v>6.2E-2</v>
      </c>
      <c r="AX88" s="61">
        <v>0</v>
      </c>
      <c r="AY88" s="61">
        <v>8.5000000000000006E-2</v>
      </c>
      <c r="AZ88" s="61">
        <v>9.0999999999999998E-2</v>
      </c>
      <c r="BA88" s="61">
        <v>1.4830000000000001</v>
      </c>
      <c r="BB88" s="61">
        <v>1.7000000000000001E-2</v>
      </c>
      <c r="BC88" s="61">
        <v>6.3E-2</v>
      </c>
      <c r="BD88" s="61">
        <v>3.4000000000000002E-2</v>
      </c>
      <c r="BE88" s="61">
        <v>1.4999999999999999E-2</v>
      </c>
      <c r="BF88" s="61">
        <v>4.0000000000000001E-3</v>
      </c>
      <c r="BG88" s="61">
        <v>8.9999999999999993E-3</v>
      </c>
      <c r="BH88" s="61">
        <v>7.0000000000000001E-3</v>
      </c>
      <c r="BI88" s="61">
        <v>1.0999999999999999E-2</v>
      </c>
      <c r="BJ88" s="61">
        <v>1.0999999999999999E-2</v>
      </c>
    </row>
    <row r="89" spans="1:172">
      <c r="A89" s="59" t="s">
        <v>11</v>
      </c>
      <c r="B89" s="61">
        <v>1.2999999999999999E-2</v>
      </c>
      <c r="C89" s="61">
        <v>3.0000000000000001E-3</v>
      </c>
      <c r="D89" s="61">
        <v>2E-3</v>
      </c>
      <c r="E89" s="61">
        <v>2.8000000000000001E-2</v>
      </c>
      <c r="F89" s="61">
        <v>1.7000000000000001E-2</v>
      </c>
      <c r="G89" s="61">
        <v>0</v>
      </c>
      <c r="H89" s="61">
        <v>0</v>
      </c>
      <c r="I89" s="61">
        <v>2.5000000000000001E-2</v>
      </c>
      <c r="J89" s="61">
        <v>1.6E-2</v>
      </c>
      <c r="K89" s="61">
        <v>0</v>
      </c>
      <c r="L89" s="61">
        <v>0</v>
      </c>
      <c r="M89" s="61">
        <v>4.9000000000000002E-2</v>
      </c>
      <c r="N89" s="61">
        <v>2.1999999999999999E-2</v>
      </c>
      <c r="O89" s="61">
        <v>3.7999999999999999E-2</v>
      </c>
      <c r="P89" s="61">
        <v>0</v>
      </c>
      <c r="Q89" s="61">
        <v>3.6999999999999998E-2</v>
      </c>
      <c r="R89" s="61">
        <v>0</v>
      </c>
      <c r="S89" s="61">
        <v>0</v>
      </c>
      <c r="T89" s="61">
        <v>3.6999999999999998E-2</v>
      </c>
      <c r="U89" s="61">
        <v>1.4999999999999999E-2</v>
      </c>
      <c r="V89" s="61">
        <v>2.4E-2</v>
      </c>
      <c r="W89" s="61">
        <v>0</v>
      </c>
      <c r="X89" s="61">
        <v>1.2999999999999999E-2</v>
      </c>
      <c r="Y89" s="61">
        <v>0</v>
      </c>
      <c r="Z89" s="61">
        <v>8.0000000000000002E-3</v>
      </c>
      <c r="AA89" s="61">
        <v>1.2E-2</v>
      </c>
      <c r="AB89" s="61">
        <v>0</v>
      </c>
      <c r="AC89" s="61">
        <v>0</v>
      </c>
      <c r="AD89" s="61">
        <v>0.01</v>
      </c>
      <c r="AE89" s="61">
        <v>0</v>
      </c>
      <c r="AF89" s="61">
        <v>0</v>
      </c>
      <c r="AG89" s="61">
        <v>3.0000000000000001E-3</v>
      </c>
      <c r="AH89" s="61">
        <v>1.4E-2</v>
      </c>
      <c r="AI89" s="61">
        <v>2.5000000000000001E-2</v>
      </c>
      <c r="AJ89" s="61">
        <v>7.0000000000000001E-3</v>
      </c>
      <c r="AK89" s="61">
        <v>0</v>
      </c>
      <c r="AL89" s="61">
        <v>0</v>
      </c>
      <c r="AM89" s="61">
        <v>3.9E-2</v>
      </c>
      <c r="AN89" s="61">
        <v>0</v>
      </c>
      <c r="AO89" s="61">
        <v>1.6E-2</v>
      </c>
      <c r="AP89" s="61">
        <v>0</v>
      </c>
      <c r="AQ89" s="61">
        <v>1.2E-2</v>
      </c>
      <c r="AR89" s="61">
        <v>0.01</v>
      </c>
      <c r="AS89" s="61">
        <v>1.7000000000000001E-2</v>
      </c>
      <c r="AT89" s="61">
        <v>0</v>
      </c>
      <c r="AU89" s="61">
        <v>0</v>
      </c>
      <c r="AV89" s="61">
        <v>0</v>
      </c>
      <c r="AW89" s="61">
        <v>0</v>
      </c>
      <c r="AX89" s="61">
        <v>0</v>
      </c>
      <c r="AY89" s="61">
        <v>0</v>
      </c>
      <c r="AZ89" s="61">
        <v>5.0000000000000001E-3</v>
      </c>
      <c r="BA89" s="61">
        <v>2.4E-2</v>
      </c>
      <c r="BB89" s="61">
        <v>0</v>
      </c>
      <c r="BC89" s="61">
        <v>2.5000000000000001E-2</v>
      </c>
      <c r="BD89" s="61">
        <v>0.01</v>
      </c>
      <c r="BE89" s="61">
        <v>6.0000000000000001E-3</v>
      </c>
      <c r="BF89" s="61">
        <v>0</v>
      </c>
      <c r="BG89" s="61">
        <v>2.5999999999999999E-2</v>
      </c>
      <c r="BH89" s="61">
        <v>3.0000000000000001E-3</v>
      </c>
      <c r="BI89" s="61">
        <v>0</v>
      </c>
      <c r="BJ89" s="61">
        <v>4.0000000000000001E-3</v>
      </c>
    </row>
    <row r="90" spans="1:172">
      <c r="A90" s="59" t="s">
        <v>17</v>
      </c>
      <c r="B90" s="61">
        <v>99.076999999999998</v>
      </c>
      <c r="C90" s="61">
        <v>100.508</v>
      </c>
      <c r="D90" s="61">
        <v>100.44499999999999</v>
      </c>
      <c r="E90" s="61">
        <v>98.929000000000002</v>
      </c>
      <c r="F90" s="61">
        <v>100.258</v>
      </c>
      <c r="G90" s="61">
        <v>101.214</v>
      </c>
      <c r="H90" s="61">
        <v>99.986000000000004</v>
      </c>
      <c r="I90" s="61">
        <v>99.391000000000005</v>
      </c>
      <c r="J90" s="61">
        <v>98.379000000000005</v>
      </c>
      <c r="K90" s="61">
        <v>98.153999999999996</v>
      </c>
      <c r="L90" s="61">
        <v>100.316</v>
      </c>
      <c r="M90" s="61">
        <v>100.693</v>
      </c>
      <c r="N90" s="61">
        <v>98.271000000000001</v>
      </c>
      <c r="O90" s="61">
        <v>100.854</v>
      </c>
      <c r="P90" s="61">
        <v>99.569000000000003</v>
      </c>
      <c r="Q90" s="61">
        <v>100.178</v>
      </c>
      <c r="R90" s="61">
        <v>100.261</v>
      </c>
      <c r="S90" s="61">
        <v>99.858000000000004</v>
      </c>
      <c r="T90" s="61">
        <v>99.55</v>
      </c>
      <c r="U90" s="61">
        <v>99.680999999999997</v>
      </c>
      <c r="V90" s="61">
        <v>99.478999999999999</v>
      </c>
      <c r="W90" s="61">
        <v>101.261</v>
      </c>
      <c r="X90" s="61">
        <v>99.686999999999998</v>
      </c>
      <c r="Y90" s="61">
        <v>100.771</v>
      </c>
      <c r="Z90" s="61">
        <v>96.265000000000001</v>
      </c>
      <c r="AA90" s="61">
        <v>99.552999999999997</v>
      </c>
      <c r="AB90" s="61">
        <v>98.504999999999995</v>
      </c>
      <c r="AC90" s="61">
        <v>100.327</v>
      </c>
      <c r="AD90" s="61">
        <v>99.224000000000004</v>
      </c>
      <c r="AE90" s="61">
        <v>93.308000000000007</v>
      </c>
      <c r="AF90" s="61">
        <v>98.606999999999999</v>
      </c>
      <c r="AG90" s="61">
        <v>100.642</v>
      </c>
      <c r="AH90" s="61">
        <v>98.268000000000001</v>
      </c>
      <c r="AI90" s="61">
        <v>100.39</v>
      </c>
      <c r="AJ90" s="61">
        <v>100.182</v>
      </c>
      <c r="AK90" s="61">
        <v>97.912000000000006</v>
      </c>
      <c r="AL90" s="61">
        <v>98.945999999999998</v>
      </c>
      <c r="AM90" s="61">
        <v>99.043000000000006</v>
      </c>
      <c r="AN90" s="61">
        <v>98.043999999999997</v>
      </c>
      <c r="AO90" s="61">
        <v>99.238</v>
      </c>
      <c r="AP90" s="61">
        <v>96.977999999999994</v>
      </c>
      <c r="AQ90" s="61">
        <v>98.283000000000001</v>
      </c>
      <c r="AR90" s="61">
        <v>96.14</v>
      </c>
      <c r="AS90" s="61">
        <v>99.201999999999998</v>
      </c>
      <c r="AT90" s="61">
        <v>100.991</v>
      </c>
      <c r="AU90" s="61">
        <v>99.105999999999995</v>
      </c>
      <c r="AV90" s="61">
        <v>98.659000000000006</v>
      </c>
      <c r="AW90" s="61">
        <v>99.816999999999993</v>
      </c>
      <c r="AX90" s="61">
        <v>100.437</v>
      </c>
      <c r="AY90" s="61">
        <v>98.822999999999993</v>
      </c>
      <c r="AZ90" s="61">
        <v>97.691000000000003</v>
      </c>
      <c r="BA90" s="61">
        <v>97.015000000000001</v>
      </c>
      <c r="BB90" s="61">
        <v>99.188000000000002</v>
      </c>
      <c r="BC90" s="61">
        <v>96.216999999999999</v>
      </c>
      <c r="BD90" s="61">
        <v>99.403999999999996</v>
      </c>
      <c r="BE90" s="61">
        <v>99.861999999999995</v>
      </c>
      <c r="BF90" s="61">
        <v>99.918999999999997</v>
      </c>
      <c r="BG90" s="61">
        <v>100.65300000000001</v>
      </c>
      <c r="BH90" s="61">
        <v>100.836</v>
      </c>
      <c r="BI90" s="61">
        <v>98.281000000000006</v>
      </c>
      <c r="BJ90" s="61">
        <v>98.646000000000001</v>
      </c>
    </row>
    <row r="92" spans="1:172">
      <c r="A92" s="59" t="s">
        <v>20</v>
      </c>
      <c r="B92" s="62">
        <v>6</v>
      </c>
      <c r="C92" s="62">
        <v>6</v>
      </c>
      <c r="D92" s="62">
        <v>6</v>
      </c>
      <c r="E92" s="62">
        <v>6</v>
      </c>
      <c r="F92" s="62">
        <v>6</v>
      </c>
      <c r="G92" s="62">
        <v>6</v>
      </c>
      <c r="H92" s="62">
        <v>6</v>
      </c>
      <c r="I92" s="62">
        <v>6</v>
      </c>
      <c r="J92" s="62">
        <v>6</v>
      </c>
      <c r="K92" s="62">
        <v>6</v>
      </c>
      <c r="L92" s="62">
        <v>6</v>
      </c>
      <c r="M92" s="62">
        <v>6</v>
      </c>
      <c r="N92" s="62">
        <v>6</v>
      </c>
      <c r="O92" s="62">
        <v>6</v>
      </c>
      <c r="P92" s="62">
        <v>6</v>
      </c>
      <c r="Q92" s="62">
        <v>6</v>
      </c>
      <c r="R92" s="62">
        <v>6</v>
      </c>
      <c r="S92" s="62">
        <v>6</v>
      </c>
      <c r="T92" s="62">
        <v>6</v>
      </c>
      <c r="U92" s="62">
        <v>6</v>
      </c>
      <c r="V92" s="62">
        <v>6</v>
      </c>
      <c r="W92" s="62">
        <v>6</v>
      </c>
      <c r="X92" s="62">
        <v>6</v>
      </c>
      <c r="Y92" s="62">
        <v>6</v>
      </c>
      <c r="Z92" s="62">
        <v>6</v>
      </c>
      <c r="AA92" s="62">
        <v>6</v>
      </c>
      <c r="AB92" s="62">
        <v>6</v>
      </c>
      <c r="AC92" s="62">
        <v>6</v>
      </c>
      <c r="AD92" s="62">
        <v>6</v>
      </c>
      <c r="AE92" s="62">
        <v>6</v>
      </c>
      <c r="AF92" s="62">
        <v>6</v>
      </c>
      <c r="AG92" s="62">
        <v>6</v>
      </c>
      <c r="AH92" s="62">
        <v>6</v>
      </c>
      <c r="AI92" s="62">
        <v>6</v>
      </c>
      <c r="AJ92" s="62">
        <v>6</v>
      </c>
      <c r="AK92" s="62">
        <v>6</v>
      </c>
      <c r="AL92" s="62">
        <v>6</v>
      </c>
      <c r="AM92" s="62">
        <v>6</v>
      </c>
      <c r="AN92" s="62">
        <v>6</v>
      </c>
      <c r="AO92" s="62">
        <v>6</v>
      </c>
      <c r="AP92" s="62">
        <v>6</v>
      </c>
      <c r="AQ92" s="62">
        <v>6</v>
      </c>
      <c r="AR92" s="62">
        <v>6</v>
      </c>
      <c r="AS92" s="62">
        <v>6</v>
      </c>
      <c r="AT92" s="62">
        <v>6</v>
      </c>
      <c r="AU92" s="62">
        <v>6</v>
      </c>
      <c r="AV92" s="62">
        <v>6</v>
      </c>
      <c r="AW92" s="62">
        <v>6</v>
      </c>
      <c r="AX92" s="62">
        <v>6</v>
      </c>
      <c r="AY92" s="62">
        <v>6</v>
      </c>
      <c r="AZ92" s="62">
        <v>6</v>
      </c>
      <c r="BA92" s="62">
        <v>6</v>
      </c>
      <c r="BB92" s="62">
        <v>6</v>
      </c>
      <c r="BC92" s="62">
        <v>6</v>
      </c>
      <c r="BD92" s="62">
        <v>6</v>
      </c>
      <c r="BE92" s="62">
        <v>6</v>
      </c>
      <c r="BF92" s="62">
        <v>6</v>
      </c>
      <c r="BG92" s="62">
        <v>6</v>
      </c>
      <c r="BH92" s="62">
        <v>6</v>
      </c>
      <c r="BI92" s="62">
        <v>6</v>
      </c>
      <c r="BJ92" s="62">
        <v>6</v>
      </c>
    </row>
    <row r="93" spans="1:172">
      <c r="A93" s="59"/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</row>
    <row r="94" spans="1:172">
      <c r="A94" s="59" t="s">
        <v>21</v>
      </c>
      <c r="B94" s="62">
        <v>1.9817400000000003</v>
      </c>
      <c r="C94" s="62">
        <v>1.9846799999999998</v>
      </c>
      <c r="D94" s="62">
        <v>1.99326</v>
      </c>
      <c r="E94" s="62">
        <v>1.9900200000000001</v>
      </c>
      <c r="F94" s="62">
        <v>1.9907999999999999</v>
      </c>
      <c r="G94" s="62">
        <v>1.9867800000000002</v>
      </c>
      <c r="H94" s="62">
        <v>1.9946399999999997</v>
      </c>
      <c r="I94" s="62">
        <v>1.9856400000000001</v>
      </c>
      <c r="J94" s="62">
        <v>1.9855800000000001</v>
      </c>
      <c r="K94" s="62">
        <v>2.0056799999999999</v>
      </c>
      <c r="L94" s="62">
        <v>1.9826399999999997</v>
      </c>
      <c r="M94" s="62">
        <v>1.9842</v>
      </c>
      <c r="N94" s="62">
        <v>1.9852799999999999</v>
      </c>
      <c r="O94" s="62">
        <v>1.9751399999999999</v>
      </c>
      <c r="P94" s="62">
        <v>1.98594</v>
      </c>
      <c r="Q94" s="62">
        <v>1.9963800000000003</v>
      </c>
      <c r="R94" s="62">
        <v>1.9956</v>
      </c>
      <c r="S94" s="62">
        <v>1.9953600000000002</v>
      </c>
      <c r="T94" s="62">
        <v>1.9896600000000002</v>
      </c>
      <c r="U94" s="62">
        <v>1.9810199999999998</v>
      </c>
      <c r="V94" s="62">
        <v>1.9936199999999999</v>
      </c>
      <c r="W94" s="62">
        <v>1.9856999999999998</v>
      </c>
      <c r="X94" s="62">
        <v>1.9953600000000002</v>
      </c>
      <c r="Y94" s="62">
        <v>1.9815000000000003</v>
      </c>
      <c r="Z94" s="62">
        <v>1.9772400000000001</v>
      </c>
      <c r="AA94" s="62">
        <v>1.99752</v>
      </c>
      <c r="AB94" s="62">
        <v>1.9784400000000002</v>
      </c>
      <c r="AC94" s="62">
        <v>1.9892400000000001</v>
      </c>
      <c r="AD94" s="62">
        <v>1.9940399999999998</v>
      </c>
      <c r="AE94" s="62">
        <v>1.9181399999999997</v>
      </c>
      <c r="AF94" s="62">
        <v>1.9594799999999999</v>
      </c>
      <c r="AG94" s="62">
        <v>1.9736999999999998</v>
      </c>
      <c r="AH94" s="62">
        <v>1.9796400000000001</v>
      </c>
      <c r="AI94" s="62">
        <v>1.9941599999999999</v>
      </c>
      <c r="AJ94" s="62">
        <v>1.9754400000000003</v>
      </c>
      <c r="AK94" s="62">
        <v>2.0284199999999997</v>
      </c>
      <c r="AL94" s="62">
        <v>1.9978199999999999</v>
      </c>
      <c r="AM94" s="62">
        <v>2.0006999999999997</v>
      </c>
      <c r="AN94" s="62">
        <v>2.01492</v>
      </c>
      <c r="AO94" s="62">
        <v>2.00556</v>
      </c>
      <c r="AP94" s="62">
        <v>1.9965600000000001</v>
      </c>
      <c r="AQ94" s="62">
        <v>1.9840200000000001</v>
      </c>
      <c r="AR94" s="62">
        <v>1.99692</v>
      </c>
      <c r="AS94" s="62">
        <v>1.9928399999999999</v>
      </c>
      <c r="AT94" s="62">
        <v>1.9834199999999997</v>
      </c>
      <c r="AU94" s="62">
        <v>1.9957200000000002</v>
      </c>
      <c r="AV94" s="62">
        <v>1.9855800000000001</v>
      </c>
      <c r="AW94" s="62">
        <v>1.9771799999999999</v>
      </c>
      <c r="AX94" s="62">
        <v>1.9877399999999998</v>
      </c>
      <c r="AY94" s="62">
        <v>1.9852799999999999</v>
      </c>
      <c r="AZ94" s="62">
        <v>1.96854</v>
      </c>
      <c r="BA94" s="62">
        <v>2.0134799999999999</v>
      </c>
      <c r="BB94" s="62">
        <v>1.9784999999999999</v>
      </c>
      <c r="BC94" s="62">
        <v>1.8898799999999998</v>
      </c>
      <c r="BD94" s="62">
        <v>1.9910999999999999</v>
      </c>
      <c r="BE94" s="62">
        <v>1.9974599999999998</v>
      </c>
      <c r="BF94" s="62">
        <v>1.9974000000000003</v>
      </c>
      <c r="BG94" s="62">
        <v>1.9819800000000001</v>
      </c>
      <c r="BH94" s="62">
        <v>1.9797599999999997</v>
      </c>
      <c r="BI94" s="62">
        <v>1.9957200000000002</v>
      </c>
      <c r="BJ94" s="62">
        <v>2.0084399999999998</v>
      </c>
      <c r="BW94" s="132"/>
      <c r="BX94" s="132"/>
      <c r="BY94" s="132"/>
      <c r="BZ94" s="132"/>
      <c r="CA94" s="132"/>
      <c r="CB94" s="132"/>
      <c r="CC94" s="132"/>
      <c r="CD94" s="132"/>
      <c r="CE94" s="132"/>
      <c r="CF94" s="132"/>
      <c r="CG94" s="132"/>
      <c r="CH94" s="132"/>
      <c r="CI94" s="132"/>
      <c r="CJ94" s="132"/>
      <c r="CK94" s="132"/>
      <c r="CL94" s="132"/>
      <c r="CM94" s="132"/>
      <c r="CN94" s="132"/>
      <c r="CO94" s="132"/>
      <c r="CP94" s="132"/>
      <c r="CQ94" s="132"/>
      <c r="CR94" s="132"/>
      <c r="CS94" s="132"/>
      <c r="CT94" s="132"/>
      <c r="CU94" s="132"/>
      <c r="CV94" s="132"/>
      <c r="CW94" s="132"/>
      <c r="CX94" s="132"/>
      <c r="CY94" s="132"/>
      <c r="CZ94" s="132"/>
      <c r="DA94" s="132"/>
      <c r="DB94" s="132"/>
      <c r="DC94" s="132"/>
      <c r="DD94" s="132"/>
      <c r="DE94" s="132"/>
      <c r="DF94" s="132"/>
      <c r="DG94" s="132"/>
      <c r="DH94" s="132"/>
      <c r="DI94" s="132"/>
      <c r="DJ94" s="132"/>
      <c r="DK94" s="132"/>
      <c r="DL94" s="132"/>
      <c r="DM94" s="132"/>
      <c r="DN94" s="132"/>
      <c r="DO94" s="132"/>
      <c r="DP94" s="132"/>
      <c r="DQ94" s="132"/>
      <c r="DR94" s="132"/>
      <c r="DS94" s="132"/>
      <c r="DT94" s="132"/>
      <c r="DU94" s="132"/>
      <c r="DV94" s="132"/>
      <c r="DW94" s="132"/>
      <c r="DX94" s="132"/>
      <c r="DY94" s="132"/>
      <c r="DZ94" s="132"/>
      <c r="EA94" s="132"/>
      <c r="EB94" s="132"/>
      <c r="EC94" s="132"/>
      <c r="ED94" s="132"/>
      <c r="EE94" s="132"/>
      <c r="EF94" s="132"/>
      <c r="EG94" s="132"/>
      <c r="EH94" s="132"/>
      <c r="EI94" s="132"/>
      <c r="EJ94" s="132"/>
      <c r="EK94" s="132"/>
      <c r="EL94" s="132"/>
      <c r="EM94" s="132"/>
      <c r="EN94" s="132"/>
      <c r="EO94" s="132"/>
      <c r="EP94" s="132"/>
      <c r="EQ94" s="132"/>
      <c r="ER94" s="132"/>
      <c r="ES94" s="132"/>
      <c r="ET94" s="132"/>
      <c r="EU94" s="132"/>
      <c r="EV94" s="132"/>
      <c r="EW94" s="132"/>
      <c r="EX94" s="132"/>
      <c r="EY94" s="132"/>
      <c r="EZ94" s="132"/>
      <c r="FA94" s="132"/>
      <c r="FB94" s="132"/>
      <c r="FC94" s="132"/>
      <c r="FD94" s="132"/>
      <c r="FE94" s="132"/>
      <c r="FF94" s="132"/>
      <c r="FG94" s="132"/>
      <c r="FH94" s="132"/>
      <c r="FI94" s="132"/>
      <c r="FJ94" s="132"/>
      <c r="FK94" s="132"/>
      <c r="FL94" s="132"/>
      <c r="FM94" s="132"/>
      <c r="FN94" s="132"/>
      <c r="FO94" s="132"/>
      <c r="FP94" s="132"/>
    </row>
    <row r="95" spans="1:172">
      <c r="A95" s="59" t="s">
        <v>22</v>
      </c>
      <c r="B95" s="62">
        <v>4.9800000000000001E-3</v>
      </c>
      <c r="C95" s="62">
        <v>4.4399999999999995E-3</v>
      </c>
      <c r="D95" s="62">
        <v>8.5800000000000008E-3</v>
      </c>
      <c r="E95" s="62">
        <v>7.2599999999999991E-3</v>
      </c>
      <c r="F95" s="62">
        <v>6.0600000000000003E-3</v>
      </c>
      <c r="G95" s="62">
        <v>5.4599999999999996E-3</v>
      </c>
      <c r="H95" s="62">
        <v>4.8000000000000004E-3</v>
      </c>
      <c r="I95" s="62">
        <v>5.2199999999999989E-3</v>
      </c>
      <c r="J95" s="62">
        <v>6.3599999999999993E-3</v>
      </c>
      <c r="K95" s="62">
        <v>7.2599999999999991E-3</v>
      </c>
      <c r="L95" s="62">
        <v>7.7999999999999996E-3</v>
      </c>
      <c r="M95" s="62">
        <v>5.94E-3</v>
      </c>
      <c r="N95" s="62">
        <v>6.96E-3</v>
      </c>
      <c r="O95" s="62">
        <v>5.8799999999999998E-3</v>
      </c>
      <c r="P95" s="62">
        <v>3.7800000000000004E-3</v>
      </c>
      <c r="Q95" s="62">
        <v>4.3800000000000002E-3</v>
      </c>
      <c r="R95" s="62">
        <v>6.0600000000000003E-3</v>
      </c>
      <c r="S95" s="62">
        <v>7.1400000000000005E-3</v>
      </c>
      <c r="T95" s="62">
        <v>5.5200000000000006E-3</v>
      </c>
      <c r="U95" s="62">
        <v>5.94E-3</v>
      </c>
      <c r="V95" s="62">
        <v>5.7000000000000002E-3</v>
      </c>
      <c r="W95" s="62">
        <v>4.6800000000000001E-3</v>
      </c>
      <c r="X95" s="62">
        <v>4.0799999999999994E-3</v>
      </c>
      <c r="Y95" s="62">
        <v>5.3399999999999993E-3</v>
      </c>
      <c r="Z95" s="62">
        <v>6.5999999999999991E-3</v>
      </c>
      <c r="AA95" s="62">
        <v>5.28E-3</v>
      </c>
      <c r="AB95" s="62">
        <v>6.5400000000000007E-3</v>
      </c>
      <c r="AC95" s="62">
        <v>6.1200000000000004E-3</v>
      </c>
      <c r="AD95" s="62">
        <v>5.3399999999999993E-3</v>
      </c>
      <c r="AE95" s="62">
        <v>4.2599999999999999E-3</v>
      </c>
      <c r="AF95" s="62">
        <v>6.1800000000000006E-3</v>
      </c>
      <c r="AG95" s="62">
        <v>5.1599999999999997E-3</v>
      </c>
      <c r="AH95" s="62">
        <v>7.3799999999999994E-3</v>
      </c>
      <c r="AI95" s="62">
        <v>5.1599999999999997E-3</v>
      </c>
      <c r="AJ95" s="62">
        <v>1.7160000000000002E-2</v>
      </c>
      <c r="AK95" s="62">
        <v>4.2599999999999999E-3</v>
      </c>
      <c r="AL95" s="62">
        <v>5.2199999999999989E-3</v>
      </c>
      <c r="AM95" s="62">
        <v>3.7800000000000004E-3</v>
      </c>
      <c r="AN95" s="62">
        <v>5.8799999999999998E-3</v>
      </c>
      <c r="AO95" s="62">
        <v>7.3799999999999994E-3</v>
      </c>
      <c r="AP95" s="62">
        <v>3.96E-3</v>
      </c>
      <c r="AQ95" s="62">
        <v>4.8599999999999997E-3</v>
      </c>
      <c r="AR95" s="62">
        <v>6.7799999999999996E-3</v>
      </c>
      <c r="AS95" s="62">
        <v>6.5999999999999991E-3</v>
      </c>
      <c r="AT95" s="62">
        <v>5.7599999999999995E-3</v>
      </c>
      <c r="AU95" s="62">
        <v>4.2599999999999999E-3</v>
      </c>
      <c r="AV95" s="62">
        <v>8.7600000000000004E-3</v>
      </c>
      <c r="AW95" s="62">
        <v>5.4000000000000003E-3</v>
      </c>
      <c r="AX95" s="62">
        <v>6.8999999999999999E-3</v>
      </c>
      <c r="AY95" s="62">
        <v>5.94E-3</v>
      </c>
      <c r="AZ95" s="62">
        <v>7.0200000000000002E-3</v>
      </c>
      <c r="BA95" s="62">
        <v>5.4599999999999996E-3</v>
      </c>
      <c r="BB95" s="62">
        <v>7.4999999999999997E-3</v>
      </c>
      <c r="BC95" s="62">
        <v>8.0400000000000003E-3</v>
      </c>
      <c r="BD95" s="62">
        <v>3.8999999999999998E-3</v>
      </c>
      <c r="BE95" s="62">
        <v>4.6200000000000008E-3</v>
      </c>
      <c r="BF95" s="62">
        <v>5.1599999999999997E-3</v>
      </c>
      <c r="BG95" s="62">
        <v>6.0000000000000001E-3</v>
      </c>
      <c r="BH95" s="62">
        <v>6.660000000000001E-3</v>
      </c>
      <c r="BI95" s="62">
        <v>5.1599999999999997E-3</v>
      </c>
      <c r="BJ95" s="62">
        <v>2.5799999999999998E-3</v>
      </c>
      <c r="BV95" s="132"/>
      <c r="BW95" s="132"/>
      <c r="BX95" s="132"/>
      <c r="BY95" s="132"/>
      <c r="BZ95" s="132"/>
      <c r="CA95" s="132"/>
      <c r="CB95" s="132"/>
      <c r="CC95" s="132"/>
      <c r="CD95" s="132"/>
      <c r="CE95" s="132"/>
      <c r="CF95" s="132"/>
      <c r="CG95" s="132"/>
      <c r="CH95" s="132"/>
      <c r="CI95" s="132"/>
      <c r="CJ95" s="132"/>
      <c r="CK95" s="132"/>
      <c r="CL95" s="132"/>
      <c r="CM95" s="132"/>
      <c r="CN95" s="132"/>
      <c r="CO95" s="132"/>
      <c r="CP95" s="132"/>
      <c r="CQ95" s="132"/>
      <c r="CR95" s="132"/>
      <c r="CS95" s="132"/>
      <c r="CT95" s="132"/>
      <c r="CU95" s="132"/>
      <c r="CV95" s="132"/>
      <c r="CW95" s="132"/>
      <c r="CX95" s="132"/>
      <c r="CY95" s="132"/>
      <c r="CZ95" s="132"/>
      <c r="DA95" s="132"/>
      <c r="DB95" s="132"/>
      <c r="DC95" s="132"/>
      <c r="DD95" s="132"/>
      <c r="DE95" s="132"/>
      <c r="DF95" s="132"/>
      <c r="DG95" s="132"/>
      <c r="DH95" s="132"/>
      <c r="DI95" s="132"/>
      <c r="DJ95" s="132"/>
      <c r="DK95" s="132"/>
      <c r="DL95" s="132"/>
      <c r="DM95" s="132"/>
      <c r="DN95" s="132"/>
      <c r="DO95" s="132"/>
      <c r="DP95" s="132"/>
      <c r="DQ95" s="132"/>
      <c r="DR95" s="132"/>
      <c r="DS95" s="132"/>
      <c r="DT95" s="132"/>
      <c r="DU95" s="132"/>
      <c r="DV95" s="132"/>
      <c r="DW95" s="132"/>
      <c r="DX95" s="132"/>
      <c r="DY95" s="132"/>
      <c r="DZ95" s="132"/>
      <c r="EA95" s="132"/>
      <c r="EB95" s="132"/>
      <c r="EC95" s="132"/>
      <c r="ED95" s="132"/>
      <c r="EE95" s="132"/>
      <c r="EF95" s="132"/>
      <c r="EG95" s="132"/>
      <c r="EH95" s="132"/>
      <c r="EI95" s="132"/>
      <c r="EJ95" s="132"/>
      <c r="EK95" s="132"/>
      <c r="EL95" s="132"/>
      <c r="EM95" s="132"/>
      <c r="EN95" s="132"/>
      <c r="EO95" s="132"/>
      <c r="EP95" s="132"/>
      <c r="EQ95" s="132"/>
      <c r="ER95" s="132"/>
      <c r="ES95" s="132"/>
      <c r="ET95" s="132"/>
      <c r="EU95" s="132"/>
      <c r="EV95" s="132"/>
      <c r="EW95" s="132"/>
      <c r="EX95" s="132"/>
      <c r="EY95" s="132"/>
      <c r="EZ95" s="132"/>
      <c r="FA95" s="132"/>
      <c r="FB95" s="132"/>
      <c r="FC95" s="132"/>
      <c r="FD95" s="132"/>
      <c r="FE95" s="132"/>
      <c r="FF95" s="132"/>
      <c r="FG95" s="132"/>
      <c r="FH95" s="132"/>
      <c r="FI95" s="132"/>
      <c r="FJ95" s="132"/>
      <c r="FK95" s="132"/>
      <c r="FL95" s="132"/>
      <c r="FM95" s="132"/>
      <c r="FN95" s="132"/>
      <c r="FO95" s="132"/>
      <c r="FP95" s="132"/>
    </row>
    <row r="96" spans="1:172">
      <c r="A96" s="59" t="s">
        <v>23</v>
      </c>
      <c r="B96" s="62">
        <v>2.5200000000000004E-2</v>
      </c>
      <c r="C96" s="62">
        <v>1.6380000000000002E-2</v>
      </c>
      <c r="D96" s="62">
        <v>2.0400000000000001E-2</v>
      </c>
      <c r="E96" s="62">
        <v>2.9340000000000001E-2</v>
      </c>
      <c r="F96" s="62">
        <v>1.5599999999999999E-2</v>
      </c>
      <c r="G96" s="62">
        <v>1.404E-2</v>
      </c>
      <c r="H96" s="62">
        <v>1.7520000000000001E-2</v>
      </c>
      <c r="I96" s="62">
        <v>1.8480000000000003E-2</v>
      </c>
      <c r="J96" s="62">
        <v>2.0040000000000002E-2</v>
      </c>
      <c r="K96" s="62">
        <v>2.6700000000000002E-2</v>
      </c>
      <c r="L96" s="62">
        <v>1.704E-2</v>
      </c>
      <c r="M96" s="62">
        <v>1.6619999999999999E-2</v>
      </c>
      <c r="N96" s="62">
        <v>2.196E-2</v>
      </c>
      <c r="O96" s="62">
        <v>1.8420000000000002E-2</v>
      </c>
      <c r="P96" s="62">
        <v>1.0079999999999999E-2</v>
      </c>
      <c r="Q96" s="62">
        <v>1.602E-2</v>
      </c>
      <c r="R96" s="62">
        <v>1.278E-2</v>
      </c>
      <c r="S96" s="62">
        <v>1.6559999999999998E-2</v>
      </c>
      <c r="T96" s="62">
        <v>1.9500000000000003E-2</v>
      </c>
      <c r="U96" s="62">
        <v>1.9319999999999997E-2</v>
      </c>
      <c r="V96" s="62">
        <v>1.8359999999999998E-2</v>
      </c>
      <c r="W96" s="62">
        <v>1.2300000000000002E-2</v>
      </c>
      <c r="X96" s="62">
        <v>1.4459999999999999E-2</v>
      </c>
      <c r="Y96" s="62">
        <v>1.7400000000000002E-2</v>
      </c>
      <c r="Z96" s="62">
        <v>3.3840000000000002E-2</v>
      </c>
      <c r="AA96" s="62">
        <v>1.4459999999999999E-2</v>
      </c>
      <c r="AB96" s="62">
        <v>2.0400000000000001E-2</v>
      </c>
      <c r="AC96" s="62">
        <v>1.7520000000000001E-2</v>
      </c>
      <c r="AD96" s="62">
        <v>1.2719999999999999E-2</v>
      </c>
      <c r="AE96" s="62">
        <v>8.1180000000000002E-2</v>
      </c>
      <c r="AF96" s="62">
        <v>2.112E-2</v>
      </c>
      <c r="AG96" s="62">
        <v>1.8540000000000001E-2</v>
      </c>
      <c r="AH96" s="62">
        <v>1.6319999999999998E-2</v>
      </c>
      <c r="AI96" s="62">
        <v>1.4400000000000001E-2</v>
      </c>
      <c r="AJ96" s="62">
        <v>1.566E-2</v>
      </c>
      <c r="AK96" s="62">
        <v>3.0539999999999998E-2</v>
      </c>
      <c r="AL96" s="62">
        <v>1.6199999999999999E-2</v>
      </c>
      <c r="AM96" s="62">
        <v>1.6080000000000001E-2</v>
      </c>
      <c r="AN96" s="62">
        <v>3.1979999999999995E-2</v>
      </c>
      <c r="AO96" s="62">
        <v>1.404E-2</v>
      </c>
      <c r="AP96" s="62">
        <v>1.3979999999999999E-2</v>
      </c>
      <c r="AQ96" s="62">
        <v>4.9079999999999999E-2</v>
      </c>
      <c r="AR96" s="62">
        <v>1.7279999999999997E-2</v>
      </c>
      <c r="AS96" s="62">
        <v>1.908E-2</v>
      </c>
      <c r="AT96" s="62">
        <v>1.8180000000000002E-2</v>
      </c>
      <c r="AU96" s="62">
        <v>1.4340000000000002E-2</v>
      </c>
      <c r="AV96" s="62">
        <v>1.7759999999999998E-2</v>
      </c>
      <c r="AW96" s="62">
        <v>1.9560000000000001E-2</v>
      </c>
      <c r="AX96" s="62">
        <v>1.866E-2</v>
      </c>
      <c r="AY96" s="62">
        <v>3.168E-2</v>
      </c>
      <c r="AZ96" s="62">
        <v>2.3939999999999996E-2</v>
      </c>
      <c r="BA96" s="62">
        <v>0.11496000000000001</v>
      </c>
      <c r="BB96" s="62">
        <v>1.9680000000000003E-2</v>
      </c>
      <c r="BC96" s="62">
        <v>2.58E-2</v>
      </c>
      <c r="BD96" s="62">
        <v>1.8779999999999998E-2</v>
      </c>
      <c r="BE96" s="62">
        <v>1.1699999999999999E-2</v>
      </c>
      <c r="BF96" s="62">
        <v>1.3620000000000002E-2</v>
      </c>
      <c r="BG96" s="62">
        <v>1.6319999999999998E-2</v>
      </c>
      <c r="BH96" s="62">
        <v>1.6920000000000001E-2</v>
      </c>
      <c r="BI96" s="62">
        <v>1.5299999999999998E-2</v>
      </c>
      <c r="BJ96" s="62">
        <v>1.2240000000000001E-2</v>
      </c>
      <c r="BV96" s="132"/>
      <c r="BW96" s="132"/>
      <c r="BX96" s="132"/>
      <c r="BY96" s="132"/>
      <c r="BZ96" s="132"/>
      <c r="CA96" s="132"/>
      <c r="CB96" s="132"/>
      <c r="CC96" s="132"/>
      <c r="CD96" s="132"/>
      <c r="CE96" s="132"/>
      <c r="CF96" s="132"/>
      <c r="CG96" s="132"/>
      <c r="CH96" s="132"/>
      <c r="CI96" s="132"/>
      <c r="CJ96" s="132"/>
      <c r="CK96" s="132"/>
      <c r="CL96" s="132"/>
      <c r="CM96" s="132"/>
      <c r="CN96" s="132"/>
      <c r="CO96" s="132"/>
      <c r="CP96" s="132"/>
      <c r="CQ96" s="132"/>
      <c r="CR96" s="132"/>
      <c r="CS96" s="132"/>
      <c r="CT96" s="132"/>
      <c r="CU96" s="132"/>
      <c r="CV96" s="132"/>
      <c r="CW96" s="132"/>
      <c r="CX96" s="132"/>
      <c r="CY96" s="132"/>
      <c r="CZ96" s="132"/>
      <c r="DA96" s="132"/>
      <c r="DB96" s="132"/>
      <c r="DC96" s="132"/>
      <c r="DD96" s="132"/>
      <c r="DE96" s="132"/>
      <c r="DF96" s="132"/>
      <c r="DG96" s="132"/>
      <c r="DH96" s="132"/>
      <c r="DI96" s="132"/>
      <c r="DJ96" s="132"/>
      <c r="DK96" s="132"/>
      <c r="DL96" s="132"/>
      <c r="DM96" s="132"/>
      <c r="DN96" s="132"/>
      <c r="DO96" s="132"/>
      <c r="DP96" s="132"/>
      <c r="DQ96" s="132"/>
      <c r="DR96" s="132"/>
      <c r="DS96" s="132"/>
      <c r="DT96" s="132"/>
      <c r="DU96" s="132"/>
      <c r="DV96" s="132"/>
      <c r="DW96" s="132"/>
      <c r="DX96" s="132"/>
      <c r="DY96" s="132"/>
      <c r="DZ96" s="132"/>
      <c r="EA96" s="132"/>
      <c r="EB96" s="132"/>
      <c r="EC96" s="132"/>
      <c r="ED96" s="132"/>
      <c r="EE96" s="132"/>
      <c r="EF96" s="132"/>
      <c r="EG96" s="132"/>
      <c r="EH96" s="132"/>
      <c r="EI96" s="132"/>
      <c r="EJ96" s="132"/>
      <c r="EK96" s="132"/>
      <c r="EL96" s="132"/>
      <c r="EM96" s="132"/>
      <c r="EN96" s="132"/>
      <c r="EO96" s="132"/>
      <c r="EP96" s="132"/>
      <c r="EQ96" s="132"/>
      <c r="ER96" s="132"/>
      <c r="ES96" s="132"/>
      <c r="ET96" s="132"/>
      <c r="EU96" s="132"/>
      <c r="EV96" s="132"/>
      <c r="EW96" s="132"/>
      <c r="EX96" s="132"/>
      <c r="EY96" s="132"/>
      <c r="EZ96" s="132"/>
      <c r="FA96" s="132"/>
      <c r="FB96" s="132"/>
      <c r="FC96" s="132"/>
      <c r="FD96" s="132"/>
      <c r="FE96" s="132"/>
      <c r="FF96" s="132"/>
      <c r="FG96" s="132"/>
      <c r="FH96" s="132"/>
      <c r="FI96" s="132"/>
      <c r="FJ96" s="132"/>
      <c r="FK96" s="132"/>
      <c r="FL96" s="132"/>
      <c r="FM96" s="132"/>
      <c r="FN96" s="132"/>
      <c r="FO96" s="132"/>
      <c r="FP96" s="132"/>
    </row>
    <row r="97" spans="1:172">
      <c r="A97" s="59" t="s">
        <v>24</v>
      </c>
      <c r="B97" s="62">
        <v>0</v>
      </c>
      <c r="C97" s="62">
        <v>0</v>
      </c>
      <c r="D97" s="62">
        <v>9.6000000000000013E-4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9.6000000000000013E-4</v>
      </c>
      <c r="O97" s="62">
        <v>1.2000000000000002E-4</v>
      </c>
      <c r="P97" s="62">
        <v>1.7999999999999998E-4</v>
      </c>
      <c r="Q97" s="62">
        <v>5.399999999999999E-4</v>
      </c>
      <c r="R97" s="62">
        <v>0</v>
      </c>
      <c r="S97" s="62">
        <v>1.2000000000000002E-4</v>
      </c>
      <c r="T97" s="62">
        <v>0</v>
      </c>
      <c r="U97" s="62">
        <v>0</v>
      </c>
      <c r="V97" s="62">
        <v>7.7999999999999988E-4</v>
      </c>
      <c r="W97" s="62">
        <v>0</v>
      </c>
      <c r="X97" s="62">
        <v>0</v>
      </c>
      <c r="Y97" s="62">
        <v>0</v>
      </c>
      <c r="Z97" s="62">
        <v>7.7999999999999988E-4</v>
      </c>
      <c r="AA97" s="62">
        <v>3.0000000000000003E-4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1.5599999999999998E-3</v>
      </c>
      <c r="AH97" s="62">
        <v>6.0000000000000006E-4</v>
      </c>
      <c r="AI97" s="62">
        <v>0</v>
      </c>
      <c r="AJ97" s="62">
        <v>0</v>
      </c>
      <c r="AK97" s="62">
        <v>0</v>
      </c>
      <c r="AL97" s="62">
        <v>7.1999999999999994E-4</v>
      </c>
      <c r="AM97" s="62">
        <v>0</v>
      </c>
      <c r="AN97" s="62">
        <v>0</v>
      </c>
      <c r="AO97" s="62">
        <v>0</v>
      </c>
      <c r="AP97" s="62">
        <v>0</v>
      </c>
      <c r="AQ97" s="62">
        <v>8.3999999999999993E-4</v>
      </c>
      <c r="AR97" s="62">
        <v>0</v>
      </c>
      <c r="AS97" s="62">
        <v>9.0000000000000008E-4</v>
      </c>
      <c r="AT97" s="62">
        <v>1.7999999999999998E-4</v>
      </c>
      <c r="AU97" s="62">
        <v>2.4000000000000003E-4</v>
      </c>
      <c r="AV97" s="62">
        <v>5.399999999999999E-4</v>
      </c>
      <c r="AW97" s="62">
        <v>1.0799999999999998E-3</v>
      </c>
      <c r="AX97" s="62">
        <v>0</v>
      </c>
      <c r="AY97" s="62">
        <v>6.0000000000000006E-4</v>
      </c>
      <c r="AZ97" s="62">
        <v>0</v>
      </c>
      <c r="BA97" s="62">
        <v>6.0000000000000008E-5</v>
      </c>
      <c r="BB97" s="62">
        <v>2.4000000000000003E-4</v>
      </c>
      <c r="BC97" s="62">
        <v>3.2999999999999995E-3</v>
      </c>
      <c r="BD97" s="62">
        <v>2.0999999999999999E-3</v>
      </c>
      <c r="BE97" s="62">
        <v>1.3800000000000002E-3</v>
      </c>
      <c r="BF97" s="62">
        <v>1.3800000000000002E-3</v>
      </c>
      <c r="BG97" s="62">
        <v>4.8000000000000007E-4</v>
      </c>
      <c r="BH97" s="62">
        <v>1.32E-3</v>
      </c>
      <c r="BI97" s="62">
        <v>1.14E-3</v>
      </c>
      <c r="BJ97" s="62">
        <v>0</v>
      </c>
      <c r="BV97" s="132"/>
      <c r="BW97" s="132"/>
      <c r="BX97" s="132"/>
      <c r="BY97" s="132"/>
      <c r="BZ97" s="132"/>
      <c r="CA97" s="132"/>
      <c r="CB97" s="132"/>
      <c r="CC97" s="132"/>
      <c r="CD97" s="132"/>
      <c r="CE97" s="132"/>
      <c r="CF97" s="132"/>
      <c r="CG97" s="132"/>
      <c r="CH97" s="132"/>
      <c r="CI97" s="132"/>
      <c r="CJ97" s="132"/>
      <c r="CK97" s="132"/>
      <c r="CL97" s="132"/>
      <c r="CM97" s="132"/>
      <c r="CN97" s="132"/>
      <c r="CO97" s="132"/>
      <c r="CP97" s="132"/>
      <c r="CQ97" s="132"/>
      <c r="CR97" s="132"/>
      <c r="CS97" s="132"/>
      <c r="CT97" s="132"/>
      <c r="CU97" s="132"/>
      <c r="CV97" s="132"/>
      <c r="CW97" s="132"/>
      <c r="CX97" s="132"/>
      <c r="CY97" s="132"/>
      <c r="CZ97" s="132"/>
      <c r="DA97" s="132"/>
      <c r="DB97" s="132"/>
      <c r="DC97" s="132"/>
      <c r="DD97" s="132"/>
      <c r="DE97" s="132"/>
      <c r="DF97" s="132"/>
      <c r="DG97" s="132"/>
      <c r="DH97" s="132"/>
      <c r="DI97" s="132"/>
      <c r="DJ97" s="132"/>
      <c r="DK97" s="132"/>
      <c r="DL97" s="132"/>
      <c r="DM97" s="132"/>
      <c r="DN97" s="132"/>
      <c r="DO97" s="132"/>
      <c r="DP97" s="132"/>
      <c r="DQ97" s="132"/>
      <c r="DR97" s="132"/>
      <c r="DS97" s="132"/>
      <c r="DT97" s="132"/>
      <c r="DU97" s="132"/>
      <c r="DV97" s="132"/>
      <c r="DW97" s="132"/>
      <c r="DX97" s="132"/>
      <c r="DY97" s="132"/>
      <c r="DZ97" s="132"/>
      <c r="EA97" s="132"/>
      <c r="EB97" s="132"/>
      <c r="EC97" s="132"/>
      <c r="ED97" s="132"/>
      <c r="EE97" s="132"/>
      <c r="EF97" s="132"/>
      <c r="EG97" s="132"/>
      <c r="EH97" s="132"/>
      <c r="EI97" s="132"/>
      <c r="EJ97" s="132"/>
      <c r="EK97" s="132"/>
      <c r="EL97" s="132"/>
      <c r="EM97" s="132"/>
      <c r="EN97" s="132"/>
      <c r="EO97" s="132"/>
      <c r="EP97" s="132"/>
      <c r="EQ97" s="132"/>
      <c r="ER97" s="132"/>
      <c r="ES97" s="132"/>
      <c r="ET97" s="132"/>
      <c r="EU97" s="132"/>
      <c r="EV97" s="132"/>
      <c r="EW97" s="132"/>
      <c r="EX97" s="132"/>
      <c r="EY97" s="132"/>
      <c r="EZ97" s="132"/>
      <c r="FA97" s="132"/>
      <c r="FB97" s="132"/>
      <c r="FC97" s="132"/>
      <c r="FD97" s="132"/>
      <c r="FE97" s="132"/>
      <c r="FF97" s="132"/>
      <c r="FG97" s="132"/>
      <c r="FH97" s="132"/>
      <c r="FI97" s="132"/>
      <c r="FJ97" s="132"/>
      <c r="FK97" s="132"/>
      <c r="FL97" s="132"/>
      <c r="FM97" s="132"/>
      <c r="FN97" s="132"/>
      <c r="FO97" s="132"/>
      <c r="FP97" s="132"/>
    </row>
    <row r="98" spans="1:172">
      <c r="A98" s="59" t="s">
        <v>25</v>
      </c>
      <c r="B98" s="62">
        <v>1.18014</v>
      </c>
      <c r="C98" s="62">
        <v>1.1977199999999999</v>
      </c>
      <c r="D98" s="62">
        <v>1.1315999999999999</v>
      </c>
      <c r="E98" s="62">
        <v>1.0309200000000001</v>
      </c>
      <c r="F98" s="62">
        <v>1.17492</v>
      </c>
      <c r="G98" s="62">
        <v>1.1758799999999998</v>
      </c>
      <c r="H98" s="62">
        <v>1.1253</v>
      </c>
      <c r="I98" s="62">
        <v>1.1071199999999999</v>
      </c>
      <c r="J98" s="62">
        <v>1.13148</v>
      </c>
      <c r="K98" s="62">
        <v>1.07802</v>
      </c>
      <c r="L98" s="62">
        <v>1.14594</v>
      </c>
      <c r="M98" s="62">
        <v>1.1775599999999999</v>
      </c>
      <c r="N98" s="62">
        <v>1.1729400000000001</v>
      </c>
      <c r="O98" s="62">
        <v>1.1377800000000002</v>
      </c>
      <c r="P98" s="62">
        <v>1.2240000000000002</v>
      </c>
      <c r="Q98" s="62">
        <v>1.1823599999999999</v>
      </c>
      <c r="R98" s="62">
        <v>1.1848800000000002</v>
      </c>
      <c r="S98" s="62">
        <v>1.167</v>
      </c>
      <c r="T98" s="62">
        <v>1.0854599999999999</v>
      </c>
      <c r="U98" s="62">
        <v>1.0857600000000001</v>
      </c>
      <c r="V98" s="62">
        <v>1.1447399999999999</v>
      </c>
      <c r="W98" s="62">
        <v>1.19868</v>
      </c>
      <c r="X98" s="62">
        <v>1.1716800000000001</v>
      </c>
      <c r="Y98" s="62">
        <v>1.1708400000000001</v>
      </c>
      <c r="Z98" s="62">
        <v>1.15866</v>
      </c>
      <c r="AA98" s="62">
        <v>1.17276</v>
      </c>
      <c r="AB98" s="62">
        <v>1.15764</v>
      </c>
      <c r="AC98" s="62">
        <v>1.1493600000000002</v>
      </c>
      <c r="AD98" s="62">
        <v>1.1835</v>
      </c>
      <c r="AE98" s="62">
        <v>1.2659400000000001</v>
      </c>
      <c r="AF98" s="62">
        <v>1.1781600000000001</v>
      </c>
      <c r="AG98" s="62">
        <v>1.2132000000000001</v>
      </c>
      <c r="AH98" s="62">
        <v>1.1966399999999999</v>
      </c>
      <c r="AI98" s="62">
        <v>1.1773199999999999</v>
      </c>
      <c r="AJ98" s="62">
        <v>1.1931599999999998</v>
      </c>
      <c r="AK98" s="62">
        <v>1.1477999999999999</v>
      </c>
      <c r="AL98" s="62">
        <v>1.16106</v>
      </c>
      <c r="AM98" s="62">
        <v>1.1483400000000001</v>
      </c>
      <c r="AN98" s="62">
        <v>1.1315399999999998</v>
      </c>
      <c r="AO98" s="62">
        <v>1.1653199999999999</v>
      </c>
      <c r="AP98" s="62">
        <v>1.1772</v>
      </c>
      <c r="AQ98" s="62">
        <v>1.1561399999999999</v>
      </c>
      <c r="AR98" s="62">
        <v>1.1673</v>
      </c>
      <c r="AS98" s="62">
        <v>1.1133600000000001</v>
      </c>
      <c r="AT98" s="62">
        <v>1.1717400000000002</v>
      </c>
      <c r="AU98" s="62">
        <v>1.16862</v>
      </c>
      <c r="AV98" s="62">
        <v>1.1632200000000001</v>
      </c>
      <c r="AW98" s="62">
        <v>1.1710799999999999</v>
      </c>
      <c r="AX98" s="62">
        <v>1.1640599999999999</v>
      </c>
      <c r="AY98" s="62">
        <v>1.1802000000000001</v>
      </c>
      <c r="AZ98" s="62">
        <v>1.17876</v>
      </c>
      <c r="BA98" s="62">
        <v>1.05942</v>
      </c>
      <c r="BB98" s="62">
        <v>1.1851800000000001</v>
      </c>
      <c r="BC98" s="62">
        <v>1.3958999999999997</v>
      </c>
      <c r="BD98" s="62">
        <v>1.1901600000000001</v>
      </c>
      <c r="BE98" s="62">
        <v>1.1758799999999998</v>
      </c>
      <c r="BF98" s="62">
        <v>1.1701799999999998</v>
      </c>
      <c r="BG98" s="62">
        <v>1.1968799999999999</v>
      </c>
      <c r="BH98" s="62">
        <v>1.1856599999999999</v>
      </c>
      <c r="BI98" s="62">
        <v>1.1423999999999999</v>
      </c>
      <c r="BJ98" s="62">
        <v>1.1428800000000001</v>
      </c>
      <c r="BV98" s="132"/>
      <c r="BW98" s="132"/>
      <c r="BX98" s="132"/>
      <c r="BY98" s="132"/>
      <c r="BZ98" s="132"/>
      <c r="CA98" s="132"/>
      <c r="CB98" s="132"/>
      <c r="CC98" s="132"/>
      <c r="CD98" s="132"/>
      <c r="CE98" s="132"/>
      <c r="CF98" s="132"/>
      <c r="CG98" s="132"/>
      <c r="CH98" s="132"/>
      <c r="CI98" s="132"/>
      <c r="CJ98" s="132"/>
      <c r="CK98" s="132"/>
      <c r="CL98" s="132"/>
      <c r="CM98" s="132"/>
      <c r="CN98" s="132"/>
      <c r="CO98" s="132"/>
      <c r="CP98" s="132"/>
      <c r="CQ98" s="132"/>
      <c r="CR98" s="132"/>
      <c r="CS98" s="132"/>
      <c r="CT98" s="132"/>
      <c r="CU98" s="132"/>
      <c r="CV98" s="132"/>
      <c r="CW98" s="132"/>
      <c r="CX98" s="132"/>
      <c r="CY98" s="132"/>
      <c r="CZ98" s="132"/>
      <c r="DA98" s="132"/>
      <c r="DB98" s="132"/>
      <c r="DC98" s="132"/>
      <c r="DD98" s="132"/>
      <c r="DE98" s="132"/>
      <c r="DF98" s="132"/>
      <c r="DG98" s="132"/>
      <c r="DH98" s="132"/>
      <c r="DI98" s="132"/>
      <c r="DJ98" s="132"/>
      <c r="DK98" s="132"/>
      <c r="DL98" s="132"/>
      <c r="DM98" s="132"/>
      <c r="DN98" s="132"/>
      <c r="DO98" s="132"/>
      <c r="DP98" s="132"/>
      <c r="DQ98" s="132"/>
      <c r="DR98" s="132"/>
      <c r="DS98" s="132"/>
      <c r="DT98" s="132"/>
      <c r="DU98" s="132"/>
      <c r="DV98" s="132"/>
      <c r="DW98" s="132"/>
      <c r="DX98" s="132"/>
      <c r="DY98" s="132"/>
      <c r="DZ98" s="132"/>
      <c r="EA98" s="132"/>
      <c r="EB98" s="132"/>
      <c r="EC98" s="132"/>
      <c r="ED98" s="132"/>
      <c r="EE98" s="132"/>
      <c r="EF98" s="132"/>
      <c r="EG98" s="132"/>
      <c r="EH98" s="132"/>
      <c r="EI98" s="132"/>
      <c r="EJ98" s="132"/>
      <c r="EK98" s="132"/>
      <c r="EL98" s="132"/>
      <c r="EM98" s="132"/>
      <c r="EN98" s="132"/>
      <c r="EO98" s="132"/>
      <c r="EP98" s="132"/>
      <c r="EQ98" s="132"/>
      <c r="ER98" s="132"/>
      <c r="ES98" s="132"/>
      <c r="ET98" s="132"/>
      <c r="EU98" s="132"/>
      <c r="EV98" s="132"/>
      <c r="EW98" s="132"/>
      <c r="EX98" s="132"/>
      <c r="EY98" s="132"/>
      <c r="EZ98" s="132"/>
      <c r="FA98" s="132"/>
      <c r="FB98" s="132"/>
      <c r="FC98" s="132"/>
      <c r="FD98" s="132"/>
      <c r="FE98" s="132"/>
      <c r="FF98" s="132"/>
      <c r="FG98" s="132"/>
      <c r="FH98" s="132"/>
      <c r="FI98" s="132"/>
      <c r="FJ98" s="132"/>
      <c r="FK98" s="132"/>
      <c r="FL98" s="132"/>
      <c r="FM98" s="132"/>
      <c r="FN98" s="132"/>
      <c r="FO98" s="132"/>
      <c r="FP98" s="132"/>
    </row>
    <row r="99" spans="1:172">
      <c r="A99" s="59" t="s">
        <v>26</v>
      </c>
      <c r="B99" s="62">
        <v>3.5639999999999998E-2</v>
      </c>
      <c r="C99" s="62">
        <v>3.6540000000000003E-2</v>
      </c>
      <c r="D99" s="62">
        <v>3.3420000000000005E-2</v>
      </c>
      <c r="E99" s="62">
        <v>2.9939999999999998E-2</v>
      </c>
      <c r="F99" s="62">
        <v>3.5400000000000001E-2</v>
      </c>
      <c r="G99" s="62">
        <v>3.8040000000000004E-2</v>
      </c>
      <c r="H99" s="62">
        <v>3.3300000000000003E-2</v>
      </c>
      <c r="I99" s="62">
        <v>3.5220000000000001E-2</v>
      </c>
      <c r="J99" s="62">
        <v>3.5220000000000001E-2</v>
      </c>
      <c r="K99" s="62">
        <v>2.76E-2</v>
      </c>
      <c r="L99" s="62">
        <v>3.5400000000000001E-2</v>
      </c>
      <c r="M99" s="62">
        <v>3.3479999999999996E-2</v>
      </c>
      <c r="N99" s="62">
        <v>3.7019999999999997E-2</v>
      </c>
      <c r="O99" s="62">
        <v>3.6000000000000004E-2</v>
      </c>
      <c r="P99" s="62">
        <v>3.7380000000000004E-2</v>
      </c>
      <c r="Q99" s="62">
        <v>3.4079999999999999E-2</v>
      </c>
      <c r="R99" s="62">
        <v>3.7440000000000001E-2</v>
      </c>
      <c r="S99" s="62">
        <v>3.6179999999999997E-2</v>
      </c>
      <c r="T99" s="62">
        <v>3.4800000000000005E-2</v>
      </c>
      <c r="U99" s="62">
        <v>3.4320000000000003E-2</v>
      </c>
      <c r="V99" s="62">
        <v>3.5519999999999996E-2</v>
      </c>
      <c r="W99" s="62">
        <v>3.8460000000000008E-2</v>
      </c>
      <c r="X99" s="62">
        <v>3.4320000000000003E-2</v>
      </c>
      <c r="Y99" s="62">
        <v>3.4619999999999998E-2</v>
      </c>
      <c r="Z99" s="62">
        <v>3.4619999999999998E-2</v>
      </c>
      <c r="AA99" s="62">
        <v>3.3000000000000002E-2</v>
      </c>
      <c r="AB99" s="62">
        <v>3.798E-2</v>
      </c>
      <c r="AC99" s="62">
        <v>3.7920000000000009E-2</v>
      </c>
      <c r="AD99" s="62">
        <v>3.2099999999999997E-2</v>
      </c>
      <c r="AE99" s="62">
        <v>3.9660000000000001E-2</v>
      </c>
      <c r="AF99" s="62">
        <v>3.5159999999999997E-2</v>
      </c>
      <c r="AG99" s="62">
        <v>3.4259999999999999E-2</v>
      </c>
      <c r="AH99" s="62">
        <v>3.7559999999999996E-2</v>
      </c>
      <c r="AI99" s="62">
        <v>3.4619999999999998E-2</v>
      </c>
      <c r="AJ99" s="62">
        <v>3.4800000000000005E-2</v>
      </c>
      <c r="AK99" s="62">
        <v>3.6599999999999994E-2</v>
      </c>
      <c r="AL99" s="62">
        <v>3.7260000000000001E-2</v>
      </c>
      <c r="AM99" s="62">
        <v>3.7019999999999997E-2</v>
      </c>
      <c r="AN99" s="62">
        <v>3.4500000000000003E-2</v>
      </c>
      <c r="AO99" s="62">
        <v>3.576E-2</v>
      </c>
      <c r="AP99" s="62">
        <v>3.5580000000000001E-2</v>
      </c>
      <c r="AQ99" s="62">
        <v>3.5220000000000001E-2</v>
      </c>
      <c r="AR99" s="62">
        <v>3.4139999999999997E-2</v>
      </c>
      <c r="AS99" s="62">
        <v>3.5699999999999996E-2</v>
      </c>
      <c r="AT99" s="62">
        <v>3.4559999999999994E-2</v>
      </c>
      <c r="AU99" s="62">
        <v>3.6960000000000007E-2</v>
      </c>
      <c r="AV99" s="62">
        <v>3.3960000000000004E-2</v>
      </c>
      <c r="AW99" s="62">
        <v>3.2460000000000003E-2</v>
      </c>
      <c r="AX99" s="62">
        <v>3.1920000000000004E-2</v>
      </c>
      <c r="AY99" s="62">
        <v>3.6420000000000001E-2</v>
      </c>
      <c r="AZ99" s="62">
        <v>3.3599999999999998E-2</v>
      </c>
      <c r="BA99" s="62">
        <v>3.2820000000000002E-2</v>
      </c>
      <c r="BB99" s="62">
        <v>3.6360000000000003E-2</v>
      </c>
      <c r="BC99" s="62">
        <v>3.4320000000000003E-2</v>
      </c>
      <c r="BD99" s="62">
        <v>3.5580000000000001E-2</v>
      </c>
      <c r="BE99" s="62">
        <v>3.576E-2</v>
      </c>
      <c r="BF99" s="62">
        <v>3.4139999999999997E-2</v>
      </c>
      <c r="BG99" s="62">
        <v>3.8460000000000008E-2</v>
      </c>
      <c r="BH99" s="62">
        <v>3.7380000000000004E-2</v>
      </c>
      <c r="BI99" s="62">
        <v>3.5519999999999996E-2</v>
      </c>
      <c r="BJ99" s="62">
        <v>3.8279999999999995E-2</v>
      </c>
      <c r="BV99" s="132"/>
      <c r="BW99" s="132"/>
      <c r="BX99" s="132"/>
      <c r="BY99" s="132"/>
      <c r="BZ99" s="132"/>
      <c r="CA99" s="132"/>
      <c r="CB99" s="132"/>
      <c r="CC99" s="132"/>
      <c r="CD99" s="132"/>
      <c r="CE99" s="132"/>
      <c r="CF99" s="132"/>
      <c r="CG99" s="132"/>
      <c r="CH99" s="132"/>
      <c r="CI99" s="132"/>
      <c r="CJ99" s="132"/>
      <c r="CK99" s="132"/>
      <c r="CL99" s="132"/>
      <c r="CM99" s="132"/>
      <c r="CN99" s="132"/>
      <c r="CO99" s="132"/>
      <c r="CP99" s="132"/>
      <c r="CQ99" s="132"/>
      <c r="CR99" s="132"/>
      <c r="CS99" s="132"/>
      <c r="CT99" s="132"/>
      <c r="CU99" s="132"/>
      <c r="CV99" s="132"/>
      <c r="CW99" s="132"/>
      <c r="CX99" s="132"/>
      <c r="CY99" s="132"/>
      <c r="CZ99" s="132"/>
      <c r="DA99" s="132"/>
      <c r="DB99" s="132"/>
      <c r="DC99" s="132"/>
      <c r="DD99" s="132"/>
      <c r="DE99" s="132"/>
      <c r="DF99" s="132"/>
      <c r="DG99" s="132"/>
      <c r="DH99" s="132"/>
      <c r="DI99" s="132"/>
      <c r="DJ99" s="132"/>
      <c r="DK99" s="132"/>
      <c r="DL99" s="132"/>
      <c r="DM99" s="132"/>
      <c r="DN99" s="132"/>
      <c r="DO99" s="132"/>
      <c r="DP99" s="132"/>
      <c r="DQ99" s="132"/>
      <c r="DR99" s="132"/>
      <c r="DS99" s="132"/>
      <c r="DT99" s="132"/>
      <c r="DU99" s="132"/>
      <c r="DV99" s="132"/>
      <c r="DW99" s="132"/>
      <c r="DX99" s="132"/>
      <c r="DY99" s="132"/>
      <c r="DZ99" s="132"/>
      <c r="EA99" s="132"/>
      <c r="EB99" s="132"/>
      <c r="EC99" s="132"/>
      <c r="ED99" s="132"/>
      <c r="EE99" s="132"/>
      <c r="EF99" s="132"/>
      <c r="EG99" s="132"/>
      <c r="EH99" s="132"/>
      <c r="EI99" s="132"/>
      <c r="EJ99" s="132"/>
      <c r="EK99" s="132"/>
      <c r="EL99" s="132"/>
      <c r="EM99" s="132"/>
      <c r="EN99" s="132"/>
      <c r="EO99" s="132"/>
      <c r="EP99" s="132"/>
      <c r="EQ99" s="132"/>
      <c r="ER99" s="132"/>
      <c r="ES99" s="132"/>
      <c r="ET99" s="132"/>
      <c r="EU99" s="132"/>
      <c r="EV99" s="132"/>
      <c r="EW99" s="132"/>
      <c r="EX99" s="132"/>
      <c r="EY99" s="132"/>
      <c r="EZ99" s="132"/>
      <c r="FA99" s="132"/>
      <c r="FB99" s="132"/>
      <c r="FC99" s="132"/>
      <c r="FD99" s="132"/>
      <c r="FE99" s="132"/>
      <c r="FF99" s="132"/>
      <c r="FG99" s="132"/>
      <c r="FH99" s="132"/>
      <c r="FI99" s="132"/>
      <c r="FJ99" s="132"/>
      <c r="FK99" s="132"/>
      <c r="FL99" s="132"/>
      <c r="FM99" s="132"/>
      <c r="FN99" s="132"/>
      <c r="FO99" s="132"/>
      <c r="FP99" s="132"/>
    </row>
    <row r="100" spans="1:172">
      <c r="A100" s="59" t="s">
        <v>27</v>
      </c>
      <c r="B100" s="62">
        <v>0.58716000000000002</v>
      </c>
      <c r="C100" s="62">
        <v>0.57042000000000004</v>
      </c>
      <c r="D100" s="62">
        <v>0.5595</v>
      </c>
      <c r="E100" s="62">
        <v>0.53729999999999989</v>
      </c>
      <c r="F100" s="62">
        <v>0.58031999999999995</v>
      </c>
      <c r="G100" s="62">
        <v>0.59921999999999997</v>
      </c>
      <c r="H100" s="62">
        <v>0.61631999999999998</v>
      </c>
      <c r="I100" s="62">
        <v>0.62064000000000008</v>
      </c>
      <c r="J100" s="62">
        <v>0.61098000000000008</v>
      </c>
      <c r="K100" s="62">
        <v>0.57821999999999996</v>
      </c>
      <c r="L100" s="62">
        <v>0.62016000000000004</v>
      </c>
      <c r="M100" s="62">
        <v>0.59316000000000002</v>
      </c>
      <c r="N100" s="62">
        <v>0.56513999999999998</v>
      </c>
      <c r="O100" s="62">
        <v>0.62256</v>
      </c>
      <c r="P100" s="62">
        <v>0.58944000000000007</v>
      </c>
      <c r="Q100" s="62">
        <v>0.57012000000000007</v>
      </c>
      <c r="R100" s="62">
        <v>0.57408000000000003</v>
      </c>
      <c r="S100" s="62">
        <v>0.56850000000000001</v>
      </c>
      <c r="T100" s="62">
        <v>0.65555999999999992</v>
      </c>
      <c r="U100" s="62">
        <v>0.65334000000000003</v>
      </c>
      <c r="V100" s="62">
        <v>0.59196000000000004</v>
      </c>
      <c r="W100" s="62">
        <v>0.58121999999999996</v>
      </c>
      <c r="X100" s="62">
        <v>0.58385999999999993</v>
      </c>
      <c r="Y100" s="62">
        <v>0.59358</v>
      </c>
      <c r="Z100" s="62">
        <v>0.56874000000000002</v>
      </c>
      <c r="AA100" s="62">
        <v>0.57179999999999997</v>
      </c>
      <c r="AB100" s="62">
        <v>0.59742000000000006</v>
      </c>
      <c r="AC100" s="62">
        <v>0.59676000000000007</v>
      </c>
      <c r="AD100" s="62">
        <v>0.57623999999999997</v>
      </c>
      <c r="AE100" s="62">
        <v>0.54197999999999991</v>
      </c>
      <c r="AF100" s="62">
        <v>0.56196000000000002</v>
      </c>
      <c r="AG100" s="62">
        <v>0.57438000000000011</v>
      </c>
      <c r="AH100" s="62">
        <v>0.57353999999999994</v>
      </c>
      <c r="AI100" s="62">
        <v>0.57918000000000003</v>
      </c>
      <c r="AJ100" s="62">
        <v>0.57845999999999997</v>
      </c>
      <c r="AK100" s="62">
        <v>0.58577999999999997</v>
      </c>
      <c r="AL100" s="62">
        <v>0.58140000000000003</v>
      </c>
      <c r="AM100" s="62">
        <v>0.60665999999999998</v>
      </c>
      <c r="AN100" s="62">
        <v>0.57528000000000001</v>
      </c>
      <c r="AO100" s="62">
        <v>0.57191999999999998</v>
      </c>
      <c r="AP100" s="62">
        <v>0.57419999999999993</v>
      </c>
      <c r="AQ100" s="62">
        <v>0.55812000000000006</v>
      </c>
      <c r="AR100" s="62">
        <v>0.57102000000000008</v>
      </c>
      <c r="AS100" s="62">
        <v>0.61511999999999989</v>
      </c>
      <c r="AT100" s="62">
        <v>0.59423999999999988</v>
      </c>
      <c r="AU100" s="62">
        <v>0.5793600000000001</v>
      </c>
      <c r="AV100" s="62">
        <v>0.58566000000000007</v>
      </c>
      <c r="AW100" s="62">
        <v>0.59796000000000005</v>
      </c>
      <c r="AX100" s="62">
        <v>0.5950200000000001</v>
      </c>
      <c r="AY100" s="62">
        <v>0.55542000000000002</v>
      </c>
      <c r="AZ100" s="62">
        <v>0.56274000000000002</v>
      </c>
      <c r="BA100" s="62">
        <v>0.47963999999999996</v>
      </c>
      <c r="BB100" s="62">
        <v>0.58140000000000003</v>
      </c>
      <c r="BC100" s="62">
        <v>0.54510000000000003</v>
      </c>
      <c r="BD100" s="62">
        <v>0.56772</v>
      </c>
      <c r="BE100" s="62">
        <v>0.58613999999999999</v>
      </c>
      <c r="BF100" s="62">
        <v>0.58451999999999993</v>
      </c>
      <c r="BG100" s="62">
        <v>0.57359999999999989</v>
      </c>
      <c r="BH100" s="62">
        <v>0.58235999999999999</v>
      </c>
      <c r="BI100" s="62">
        <v>0.6174599999999999</v>
      </c>
      <c r="BJ100" s="62">
        <v>0.61619999999999986</v>
      </c>
      <c r="BV100" s="132"/>
      <c r="BW100" s="132"/>
      <c r="BX100" s="132"/>
      <c r="BY100" s="132"/>
      <c r="BZ100" s="132"/>
      <c r="CA100" s="132"/>
      <c r="CB100" s="132"/>
      <c r="CC100" s="132"/>
      <c r="CD100" s="132"/>
      <c r="CE100" s="132"/>
      <c r="CF100" s="132"/>
      <c r="CG100" s="132"/>
      <c r="CH100" s="132"/>
      <c r="CI100" s="132"/>
      <c r="CJ100" s="132"/>
      <c r="CK100" s="132"/>
      <c r="CL100" s="132"/>
      <c r="CM100" s="132"/>
      <c r="CN100" s="132"/>
      <c r="CO100" s="132"/>
      <c r="CP100" s="132"/>
      <c r="CQ100" s="132"/>
      <c r="CR100" s="132"/>
      <c r="CS100" s="132"/>
      <c r="CT100" s="132"/>
      <c r="CU100" s="132"/>
      <c r="CV100" s="132"/>
      <c r="CW100" s="132"/>
      <c r="CX100" s="132"/>
      <c r="CY100" s="132"/>
      <c r="CZ100" s="132"/>
      <c r="DA100" s="132"/>
      <c r="DB100" s="132"/>
      <c r="DC100" s="132"/>
      <c r="DD100" s="132"/>
      <c r="DE100" s="132"/>
      <c r="DF100" s="132"/>
      <c r="DG100" s="132"/>
      <c r="DH100" s="132"/>
      <c r="DI100" s="132"/>
      <c r="DJ100" s="132"/>
      <c r="DK100" s="132"/>
      <c r="DL100" s="132"/>
      <c r="DM100" s="132"/>
      <c r="DN100" s="132"/>
      <c r="DO100" s="132"/>
      <c r="DP100" s="132"/>
      <c r="DQ100" s="132"/>
      <c r="DR100" s="132"/>
      <c r="DS100" s="132"/>
      <c r="DT100" s="132"/>
      <c r="DU100" s="132"/>
      <c r="DV100" s="132"/>
      <c r="DW100" s="132"/>
      <c r="DX100" s="132"/>
      <c r="DY100" s="132"/>
      <c r="DZ100" s="132"/>
      <c r="EA100" s="132"/>
      <c r="EB100" s="132"/>
      <c r="EC100" s="132"/>
      <c r="ED100" s="132"/>
      <c r="EE100" s="132"/>
      <c r="EF100" s="132"/>
      <c r="EG100" s="132"/>
      <c r="EH100" s="132"/>
      <c r="EI100" s="132"/>
      <c r="EJ100" s="132"/>
      <c r="EK100" s="132"/>
      <c r="EL100" s="132"/>
      <c r="EM100" s="132"/>
      <c r="EN100" s="132"/>
      <c r="EO100" s="132"/>
      <c r="EP100" s="132"/>
      <c r="EQ100" s="132"/>
      <c r="ER100" s="132"/>
      <c r="ES100" s="132"/>
      <c r="ET100" s="132"/>
      <c r="EU100" s="132"/>
      <c r="EV100" s="132"/>
      <c r="EW100" s="132"/>
      <c r="EX100" s="132"/>
      <c r="EY100" s="132"/>
      <c r="EZ100" s="132"/>
      <c r="FA100" s="132"/>
      <c r="FB100" s="132"/>
      <c r="FC100" s="132"/>
      <c r="FD100" s="132"/>
      <c r="FE100" s="132"/>
      <c r="FF100" s="132"/>
      <c r="FG100" s="132"/>
      <c r="FH100" s="132"/>
      <c r="FI100" s="132"/>
      <c r="FJ100" s="132"/>
      <c r="FK100" s="132"/>
      <c r="FL100" s="132"/>
      <c r="FM100" s="132"/>
      <c r="FN100" s="132"/>
      <c r="FO100" s="132"/>
      <c r="FP100" s="132"/>
    </row>
    <row r="101" spans="1:172">
      <c r="A101" s="59" t="s">
        <v>28</v>
      </c>
      <c r="B101" s="62">
        <v>0.18119999999999997</v>
      </c>
      <c r="C101" s="62">
        <v>0.18960000000000002</v>
      </c>
      <c r="D101" s="62">
        <v>0.23376000000000002</v>
      </c>
      <c r="E101" s="62">
        <v>0.35351999999999995</v>
      </c>
      <c r="F101" s="62">
        <v>0.19128000000000001</v>
      </c>
      <c r="G101" s="62">
        <v>0.17975999999999998</v>
      </c>
      <c r="H101" s="62">
        <v>0.19734000000000002</v>
      </c>
      <c r="I101" s="62">
        <v>0.20196000000000003</v>
      </c>
      <c r="J101" s="62">
        <v>0.19169999999999998</v>
      </c>
      <c r="K101" s="62">
        <v>0.24012</v>
      </c>
      <c r="L101" s="62">
        <v>0.18792</v>
      </c>
      <c r="M101" s="62">
        <v>0.18587999999999999</v>
      </c>
      <c r="N101" s="62">
        <v>0.20112000000000002</v>
      </c>
      <c r="O101" s="62">
        <v>0.19397999999999999</v>
      </c>
      <c r="P101" s="62">
        <v>0.15228000000000003</v>
      </c>
      <c r="Q101" s="62">
        <v>0.18174000000000001</v>
      </c>
      <c r="R101" s="62">
        <v>0.17898000000000003</v>
      </c>
      <c r="S101" s="62">
        <v>0.19451999999999997</v>
      </c>
      <c r="T101" s="62">
        <v>0.19980000000000003</v>
      </c>
      <c r="U101" s="62">
        <v>0.19439999999999999</v>
      </c>
      <c r="V101" s="62">
        <v>0.19535999999999998</v>
      </c>
      <c r="W101" s="62">
        <v>0.17874000000000001</v>
      </c>
      <c r="X101" s="62">
        <v>0.1875</v>
      </c>
      <c r="Y101" s="62">
        <v>0.19019999999999998</v>
      </c>
      <c r="Z101" s="62">
        <v>0.20219999999999999</v>
      </c>
      <c r="AA101" s="62">
        <v>0.18564000000000003</v>
      </c>
      <c r="AB101" s="62">
        <v>0.19019999999999998</v>
      </c>
      <c r="AC101" s="62">
        <v>0.19355999999999998</v>
      </c>
      <c r="AD101" s="62">
        <v>0.18678</v>
      </c>
      <c r="AE101" s="62">
        <v>0.16620000000000001</v>
      </c>
      <c r="AF101" s="62">
        <v>0.25553999999999999</v>
      </c>
      <c r="AG101" s="62">
        <v>0.18534</v>
      </c>
      <c r="AH101" s="62">
        <v>0.18708000000000002</v>
      </c>
      <c r="AI101" s="62">
        <v>0.18534</v>
      </c>
      <c r="AJ101" s="62">
        <v>0.18096000000000001</v>
      </c>
      <c r="AK101" s="62">
        <v>0.11244</v>
      </c>
      <c r="AL101" s="62">
        <v>0.18498000000000003</v>
      </c>
      <c r="AM101" s="62">
        <v>0.16542000000000001</v>
      </c>
      <c r="AN101" s="62">
        <v>0.16044000000000003</v>
      </c>
      <c r="AO101" s="62">
        <v>0.17802000000000001</v>
      </c>
      <c r="AP101" s="62">
        <v>0.18653999999999998</v>
      </c>
      <c r="AQ101" s="62">
        <v>0.18864000000000003</v>
      </c>
      <c r="AR101" s="62">
        <v>0.19260000000000002</v>
      </c>
      <c r="AS101" s="62">
        <v>0.2034</v>
      </c>
      <c r="AT101" s="62">
        <v>0.18989999999999999</v>
      </c>
      <c r="AU101" s="62">
        <v>0.18714000000000003</v>
      </c>
      <c r="AV101" s="62">
        <v>0.19560000000000002</v>
      </c>
      <c r="AW101" s="62">
        <v>0.19037999999999999</v>
      </c>
      <c r="AX101" s="62">
        <v>0.18834000000000001</v>
      </c>
      <c r="AY101" s="62">
        <v>0.18846000000000002</v>
      </c>
      <c r="AZ101" s="62">
        <v>0.22224000000000002</v>
      </c>
      <c r="BA101" s="62">
        <v>0.16008</v>
      </c>
      <c r="BB101" s="62">
        <v>0.18834000000000001</v>
      </c>
      <c r="BC101" s="62">
        <v>0.17274</v>
      </c>
      <c r="BD101" s="62">
        <v>0.17975999999999998</v>
      </c>
      <c r="BE101" s="62">
        <v>0.17687999999999998</v>
      </c>
      <c r="BF101" s="62">
        <v>0.17952000000000001</v>
      </c>
      <c r="BG101" s="62">
        <v>0.18864000000000003</v>
      </c>
      <c r="BH101" s="62">
        <v>0.19031999999999999</v>
      </c>
      <c r="BI101" s="62">
        <v>0.16127999999999998</v>
      </c>
      <c r="BJ101" s="62">
        <v>0.15905999999999998</v>
      </c>
      <c r="BV101" s="132"/>
      <c r="BW101" s="132"/>
      <c r="BX101" s="132"/>
      <c r="BY101" s="132"/>
      <c r="BZ101" s="132"/>
      <c r="CA101" s="132"/>
      <c r="CB101" s="132"/>
      <c r="CC101" s="132"/>
      <c r="CD101" s="132"/>
      <c r="CE101" s="132"/>
      <c r="CF101" s="132"/>
      <c r="CG101" s="132"/>
      <c r="CH101" s="132"/>
      <c r="CI101" s="132"/>
      <c r="CJ101" s="132"/>
      <c r="CK101" s="132"/>
      <c r="CL101" s="132"/>
      <c r="CM101" s="132"/>
      <c r="CN101" s="132"/>
      <c r="CO101" s="132"/>
      <c r="CP101" s="132"/>
      <c r="CQ101" s="132"/>
      <c r="CR101" s="132"/>
      <c r="CS101" s="132"/>
      <c r="CT101" s="132"/>
      <c r="CU101" s="132"/>
      <c r="CV101" s="132"/>
      <c r="CW101" s="132"/>
      <c r="CX101" s="132"/>
      <c r="CY101" s="132"/>
      <c r="CZ101" s="132"/>
      <c r="DA101" s="132"/>
      <c r="DB101" s="132"/>
      <c r="DC101" s="132"/>
      <c r="DD101" s="132"/>
      <c r="DE101" s="132"/>
      <c r="DF101" s="132"/>
      <c r="DG101" s="132"/>
      <c r="DH101" s="132"/>
      <c r="DI101" s="132"/>
      <c r="DJ101" s="132"/>
      <c r="DK101" s="132"/>
      <c r="DL101" s="132"/>
      <c r="DM101" s="132"/>
      <c r="DN101" s="132"/>
      <c r="DO101" s="132"/>
      <c r="DP101" s="132"/>
      <c r="DQ101" s="132"/>
      <c r="DR101" s="132"/>
      <c r="DS101" s="132"/>
      <c r="DT101" s="132"/>
      <c r="DU101" s="132"/>
      <c r="DV101" s="132"/>
      <c r="DW101" s="132"/>
      <c r="DX101" s="132"/>
      <c r="DY101" s="132"/>
      <c r="DZ101" s="132"/>
      <c r="EA101" s="132"/>
      <c r="EB101" s="132"/>
      <c r="EC101" s="132"/>
      <c r="ED101" s="132"/>
      <c r="EE101" s="132"/>
      <c r="EF101" s="132"/>
      <c r="EG101" s="132"/>
      <c r="EH101" s="132"/>
      <c r="EI101" s="132"/>
      <c r="EJ101" s="132"/>
      <c r="EK101" s="132"/>
      <c r="EL101" s="132"/>
      <c r="EM101" s="132"/>
      <c r="EN101" s="132"/>
      <c r="EO101" s="132"/>
      <c r="EP101" s="132"/>
      <c r="EQ101" s="132"/>
      <c r="ER101" s="132"/>
      <c r="ES101" s="132"/>
      <c r="ET101" s="132"/>
      <c r="EU101" s="132"/>
      <c r="EV101" s="132"/>
      <c r="EW101" s="132"/>
      <c r="EX101" s="132"/>
      <c r="EY101" s="132"/>
      <c r="EZ101" s="132"/>
      <c r="FA101" s="132"/>
      <c r="FB101" s="132"/>
      <c r="FC101" s="132"/>
      <c r="FD101" s="132"/>
      <c r="FE101" s="132"/>
      <c r="FF101" s="132"/>
      <c r="FG101" s="132"/>
      <c r="FH101" s="132"/>
      <c r="FI101" s="132"/>
      <c r="FJ101" s="132"/>
      <c r="FK101" s="132"/>
      <c r="FL101" s="132"/>
      <c r="FM101" s="132"/>
      <c r="FN101" s="132"/>
      <c r="FO101" s="132"/>
      <c r="FP101" s="132"/>
    </row>
    <row r="102" spans="1:172">
      <c r="A102" s="59" t="s">
        <v>29</v>
      </c>
      <c r="B102" s="62">
        <v>7.7399999999999995E-3</v>
      </c>
      <c r="C102" s="62">
        <v>4.3800000000000002E-3</v>
      </c>
      <c r="D102" s="62">
        <v>1.0800000000000001E-2</v>
      </c>
      <c r="E102" s="62">
        <v>1.6259999999999997E-2</v>
      </c>
      <c r="F102" s="62">
        <v>9.6000000000000013E-4</v>
      </c>
      <c r="G102" s="62">
        <v>3.2999999999999995E-3</v>
      </c>
      <c r="H102" s="62">
        <v>5.1000000000000004E-3</v>
      </c>
      <c r="I102" s="62">
        <v>4.7759999999999997E-2</v>
      </c>
      <c r="J102" s="62">
        <v>3.1380000000000005E-2</v>
      </c>
      <c r="K102" s="62">
        <v>1.7100000000000001E-2</v>
      </c>
      <c r="L102" s="62">
        <v>7.7399999999999995E-3</v>
      </c>
      <c r="M102" s="62">
        <v>5.5799999999999999E-3</v>
      </c>
      <c r="N102" s="62">
        <v>7.0200000000000002E-3</v>
      </c>
      <c r="O102" s="62">
        <v>3.7199999999999997E-2</v>
      </c>
      <c r="P102" s="62">
        <v>3.7800000000000004E-3</v>
      </c>
      <c r="Q102" s="62">
        <v>6.7799999999999996E-3</v>
      </c>
      <c r="R102" s="62">
        <v>4.4399999999999995E-3</v>
      </c>
      <c r="S102" s="62">
        <v>6.239999999999999E-3</v>
      </c>
      <c r="T102" s="62">
        <v>6.96E-3</v>
      </c>
      <c r="U102" s="62">
        <v>5.6039999999999993E-2</v>
      </c>
      <c r="V102" s="62">
        <v>7.5600000000000007E-3</v>
      </c>
      <c r="W102" s="62">
        <v>6.660000000000001E-3</v>
      </c>
      <c r="X102" s="62">
        <v>3.3599999999999997E-3</v>
      </c>
      <c r="Y102" s="62">
        <v>2.01E-2</v>
      </c>
      <c r="Z102" s="62">
        <v>2.8019999999999996E-2</v>
      </c>
      <c r="AA102" s="62">
        <v>1.7219999999999999E-2</v>
      </c>
      <c r="AB102" s="62">
        <v>3.0059999999999996E-2</v>
      </c>
      <c r="AC102" s="62">
        <v>1.0620000000000001E-2</v>
      </c>
      <c r="AD102" s="62">
        <v>6.5400000000000007E-3</v>
      </c>
      <c r="AE102" s="62">
        <v>3.8040000000000004E-2</v>
      </c>
      <c r="AF102" s="62">
        <v>1.1099999999999999E-2</v>
      </c>
      <c r="AG102" s="62">
        <v>9.6000000000000009E-3</v>
      </c>
      <c r="AH102" s="62">
        <v>9.6000000000000009E-3</v>
      </c>
      <c r="AI102" s="62">
        <v>4.2599999999999999E-3</v>
      </c>
      <c r="AJ102" s="62">
        <v>6.4799999999999996E-3</v>
      </c>
      <c r="AK102" s="62">
        <v>9.7800000000000005E-3</v>
      </c>
      <c r="AL102" s="62">
        <v>7.4999999999999997E-3</v>
      </c>
      <c r="AM102" s="62">
        <v>1.2060000000000001E-2</v>
      </c>
      <c r="AN102" s="62">
        <v>1.1099999999999999E-2</v>
      </c>
      <c r="AO102" s="62">
        <v>2.8200000000000005E-3</v>
      </c>
      <c r="AP102" s="62">
        <v>8.4600000000000005E-3</v>
      </c>
      <c r="AQ102" s="62">
        <v>1.4999999999999999E-2</v>
      </c>
      <c r="AR102" s="62">
        <v>2.3400000000000001E-3</v>
      </c>
      <c r="AS102" s="62">
        <v>5.6400000000000009E-3</v>
      </c>
      <c r="AT102" s="62">
        <v>7.0200000000000002E-3</v>
      </c>
      <c r="AU102" s="62">
        <v>1.2060000000000001E-2</v>
      </c>
      <c r="AV102" s="62">
        <v>1.0439999999999998E-2</v>
      </c>
      <c r="AW102" s="62">
        <v>2.0580000000000001E-2</v>
      </c>
      <c r="AX102" s="62">
        <v>6.7799999999999996E-3</v>
      </c>
      <c r="AY102" s="62">
        <v>1.2719999999999999E-2</v>
      </c>
      <c r="AZ102" s="62">
        <v>2.5979999999999996E-2</v>
      </c>
      <c r="BA102" s="62">
        <v>3.6059999999999995E-2</v>
      </c>
      <c r="BB102" s="62">
        <v>1.278E-2</v>
      </c>
      <c r="BC102" s="62">
        <v>1.9439999999999999E-2</v>
      </c>
      <c r="BD102" s="62">
        <v>8.3999999999999995E-3</v>
      </c>
      <c r="BE102" s="62">
        <v>2.0999999999999999E-3</v>
      </c>
      <c r="BF102" s="62">
        <v>7.8599999999999989E-3</v>
      </c>
      <c r="BG102" s="62">
        <v>0</v>
      </c>
      <c r="BH102" s="62">
        <v>7.5600000000000007E-3</v>
      </c>
      <c r="BI102" s="62">
        <v>3.3360000000000001E-2</v>
      </c>
      <c r="BJ102" s="62">
        <v>5.5799999999999999E-3</v>
      </c>
      <c r="BV102" s="132"/>
      <c r="BW102" s="132"/>
      <c r="BX102" s="132"/>
      <c r="BY102" s="132"/>
      <c r="BZ102" s="132"/>
      <c r="CA102" s="132"/>
      <c r="CB102" s="132"/>
      <c r="CC102" s="132"/>
      <c r="CD102" s="132"/>
      <c r="CE102" s="132"/>
      <c r="CF102" s="132"/>
      <c r="CG102" s="132"/>
      <c r="CH102" s="132"/>
      <c r="CI102" s="132"/>
      <c r="CJ102" s="132"/>
      <c r="CK102" s="132"/>
      <c r="CL102" s="132"/>
      <c r="CM102" s="132"/>
      <c r="CN102" s="132"/>
      <c r="CO102" s="132"/>
      <c r="CP102" s="132"/>
      <c r="CQ102" s="132"/>
      <c r="CR102" s="132"/>
      <c r="CS102" s="132"/>
      <c r="CT102" s="132"/>
      <c r="CU102" s="132"/>
      <c r="CV102" s="132"/>
      <c r="CW102" s="132"/>
      <c r="CX102" s="132"/>
      <c r="CY102" s="132"/>
      <c r="CZ102" s="132"/>
      <c r="DA102" s="132"/>
      <c r="DB102" s="132"/>
      <c r="DC102" s="132"/>
      <c r="DD102" s="132"/>
      <c r="DE102" s="132"/>
      <c r="DF102" s="132"/>
      <c r="DG102" s="132"/>
      <c r="DH102" s="132"/>
      <c r="DI102" s="132"/>
      <c r="DJ102" s="132"/>
      <c r="DK102" s="132"/>
      <c r="DL102" s="132"/>
      <c r="DM102" s="132"/>
      <c r="DN102" s="132"/>
      <c r="DO102" s="132"/>
      <c r="DP102" s="132"/>
      <c r="DQ102" s="132"/>
      <c r="DR102" s="132"/>
      <c r="DS102" s="132"/>
      <c r="DT102" s="132"/>
      <c r="DU102" s="132"/>
      <c r="DV102" s="132"/>
      <c r="DW102" s="132"/>
      <c r="DX102" s="132"/>
      <c r="DY102" s="132"/>
      <c r="DZ102" s="132"/>
      <c r="EA102" s="132"/>
      <c r="EB102" s="132"/>
      <c r="EC102" s="132"/>
      <c r="ED102" s="132"/>
      <c r="EE102" s="132"/>
      <c r="EF102" s="132"/>
      <c r="EG102" s="132"/>
      <c r="EH102" s="132"/>
      <c r="EI102" s="132"/>
      <c r="EJ102" s="132"/>
      <c r="EK102" s="132"/>
      <c r="EL102" s="132"/>
      <c r="EM102" s="132"/>
      <c r="EN102" s="132"/>
      <c r="EO102" s="132"/>
      <c r="EP102" s="132"/>
      <c r="EQ102" s="132"/>
      <c r="ER102" s="132"/>
      <c r="ES102" s="132"/>
      <c r="ET102" s="132"/>
      <c r="EU102" s="132"/>
      <c r="EV102" s="132"/>
      <c r="EW102" s="132"/>
      <c r="EX102" s="132"/>
      <c r="EY102" s="132"/>
      <c r="EZ102" s="132"/>
      <c r="FA102" s="132"/>
      <c r="FB102" s="132"/>
      <c r="FC102" s="132"/>
      <c r="FD102" s="132"/>
      <c r="FE102" s="132"/>
      <c r="FF102" s="132"/>
      <c r="FG102" s="132"/>
      <c r="FH102" s="132"/>
      <c r="FI102" s="132"/>
      <c r="FJ102" s="132"/>
      <c r="FK102" s="132"/>
      <c r="FL102" s="132"/>
      <c r="FM102" s="132"/>
      <c r="FN102" s="132"/>
      <c r="FO102" s="132"/>
      <c r="FP102" s="132"/>
    </row>
    <row r="103" spans="1:172">
      <c r="A103" s="59" t="s">
        <v>30</v>
      </c>
      <c r="B103" s="62">
        <v>6.0000000000000006E-4</v>
      </c>
      <c r="C103" s="62">
        <v>1.4399999999999999E-3</v>
      </c>
      <c r="D103" s="62">
        <v>1.2000000000000001E-3</v>
      </c>
      <c r="E103" s="62">
        <v>1.6199999999999999E-3</v>
      </c>
      <c r="F103" s="62">
        <v>0</v>
      </c>
      <c r="G103" s="62">
        <v>0</v>
      </c>
      <c r="H103" s="62">
        <v>0</v>
      </c>
      <c r="I103" s="62">
        <v>1.98E-3</v>
      </c>
      <c r="J103" s="62">
        <v>1.0199999999999999E-3</v>
      </c>
      <c r="K103" s="62">
        <v>3.2399999999999998E-3</v>
      </c>
      <c r="L103" s="62">
        <v>5.399999999999999E-4</v>
      </c>
      <c r="M103" s="62">
        <v>6.6E-4</v>
      </c>
      <c r="N103" s="62">
        <v>1.4399999999999999E-3</v>
      </c>
      <c r="O103" s="62">
        <v>0</v>
      </c>
      <c r="P103" s="62">
        <v>4.1999999999999996E-4</v>
      </c>
      <c r="Q103" s="62">
        <v>1.6799999999999999E-3</v>
      </c>
      <c r="R103" s="62">
        <v>0</v>
      </c>
      <c r="S103" s="62">
        <v>1.32E-3</v>
      </c>
      <c r="T103" s="62">
        <v>0</v>
      </c>
      <c r="U103" s="62">
        <v>1.5599999999999998E-3</v>
      </c>
      <c r="V103" s="62">
        <v>1.0799999999999998E-3</v>
      </c>
      <c r="W103" s="62">
        <v>5.399999999999999E-4</v>
      </c>
      <c r="X103" s="62">
        <v>1.7999999999999998E-4</v>
      </c>
      <c r="Y103" s="62">
        <v>1.98E-3</v>
      </c>
      <c r="Z103" s="62">
        <v>3.8400000000000005E-3</v>
      </c>
      <c r="AA103" s="62">
        <v>0</v>
      </c>
      <c r="AB103" s="62">
        <v>2.5799999999999998E-3</v>
      </c>
      <c r="AC103" s="62">
        <v>1.2000000000000002E-4</v>
      </c>
      <c r="AD103" s="62">
        <v>0</v>
      </c>
      <c r="AE103" s="62">
        <v>1.2599999999999998E-3</v>
      </c>
      <c r="AF103" s="62">
        <v>1.5E-3</v>
      </c>
      <c r="AG103" s="62">
        <v>0</v>
      </c>
      <c r="AH103" s="62">
        <v>7.1999999999999994E-4</v>
      </c>
      <c r="AI103" s="62">
        <v>7.7999999999999988E-4</v>
      </c>
      <c r="AJ103" s="62">
        <v>9.0000000000000008E-4</v>
      </c>
      <c r="AK103" s="62">
        <v>2.8799999999999997E-3</v>
      </c>
      <c r="AL103" s="62">
        <v>0</v>
      </c>
      <c r="AM103" s="62">
        <v>4.1399999999999996E-3</v>
      </c>
      <c r="AN103" s="62">
        <v>6.239999999999999E-3</v>
      </c>
      <c r="AO103" s="62">
        <v>1.7999999999999998E-4</v>
      </c>
      <c r="AP103" s="62">
        <v>3.0000000000000003E-4</v>
      </c>
      <c r="AQ103" s="62">
        <v>2.7600000000000003E-3</v>
      </c>
      <c r="AR103" s="62">
        <v>0</v>
      </c>
      <c r="AS103" s="62">
        <v>4.1999999999999996E-4</v>
      </c>
      <c r="AT103" s="62">
        <v>2.4000000000000003E-4</v>
      </c>
      <c r="AU103" s="62">
        <v>0</v>
      </c>
      <c r="AV103" s="62">
        <v>6.0000000000000006E-4</v>
      </c>
      <c r="AW103" s="62">
        <v>3.1799999999999997E-3</v>
      </c>
      <c r="AX103" s="62">
        <v>0</v>
      </c>
      <c r="AY103" s="62">
        <v>4.4399999999999995E-3</v>
      </c>
      <c r="AZ103" s="62">
        <v>4.8000000000000004E-3</v>
      </c>
      <c r="BA103" s="62">
        <v>7.7520000000000006E-2</v>
      </c>
      <c r="BB103" s="62">
        <v>9.0000000000000008E-4</v>
      </c>
      <c r="BC103" s="62">
        <v>3.48E-3</v>
      </c>
      <c r="BD103" s="62">
        <v>1.74E-3</v>
      </c>
      <c r="BE103" s="62">
        <v>7.7999999999999988E-4</v>
      </c>
      <c r="BF103" s="62">
        <v>1.7999999999999998E-4</v>
      </c>
      <c r="BG103" s="62">
        <v>4.8000000000000007E-4</v>
      </c>
      <c r="BH103" s="62">
        <v>3.5999999999999997E-4</v>
      </c>
      <c r="BI103" s="62">
        <v>6.0000000000000006E-4</v>
      </c>
      <c r="BJ103" s="62">
        <v>5.399999999999999E-4</v>
      </c>
      <c r="BV103" s="132"/>
      <c r="BW103" s="132"/>
      <c r="BX103" s="132"/>
      <c r="BY103" s="132"/>
      <c r="BZ103" s="132"/>
      <c r="CA103" s="132"/>
      <c r="CB103" s="132"/>
      <c r="CC103" s="132"/>
      <c r="CD103" s="132"/>
      <c r="CE103" s="132"/>
      <c r="CF103" s="132"/>
      <c r="CG103" s="132"/>
      <c r="CH103" s="132"/>
      <c r="CI103" s="132"/>
      <c r="CJ103" s="132"/>
      <c r="CK103" s="132"/>
      <c r="CL103" s="132"/>
      <c r="CM103" s="132"/>
      <c r="CN103" s="132"/>
      <c r="CO103" s="132"/>
      <c r="CP103" s="132"/>
      <c r="CQ103" s="132"/>
      <c r="CR103" s="132"/>
      <c r="CS103" s="132"/>
      <c r="CT103" s="132"/>
      <c r="CU103" s="132"/>
      <c r="CV103" s="132"/>
      <c r="CW103" s="132"/>
      <c r="CX103" s="132"/>
      <c r="CY103" s="132"/>
      <c r="CZ103" s="132"/>
      <c r="DA103" s="132"/>
      <c r="DB103" s="132"/>
      <c r="DC103" s="132"/>
      <c r="DD103" s="132"/>
      <c r="DE103" s="132"/>
      <c r="DF103" s="132"/>
      <c r="DG103" s="132"/>
      <c r="DH103" s="132"/>
      <c r="DI103" s="132"/>
      <c r="DJ103" s="132"/>
      <c r="DK103" s="132"/>
      <c r="DL103" s="132"/>
      <c r="DM103" s="132"/>
      <c r="DN103" s="132"/>
      <c r="DO103" s="132"/>
      <c r="DP103" s="132"/>
      <c r="DQ103" s="132"/>
      <c r="DR103" s="132"/>
      <c r="DS103" s="132"/>
      <c r="DT103" s="132"/>
      <c r="DU103" s="132"/>
      <c r="DV103" s="132"/>
      <c r="DW103" s="132"/>
      <c r="DX103" s="132"/>
      <c r="DY103" s="132"/>
      <c r="DZ103" s="132"/>
      <c r="EA103" s="132"/>
      <c r="EB103" s="132"/>
      <c r="EC103" s="132"/>
      <c r="ED103" s="132"/>
      <c r="EE103" s="132"/>
      <c r="EF103" s="132"/>
      <c r="EG103" s="132"/>
      <c r="EH103" s="132"/>
      <c r="EI103" s="132"/>
      <c r="EJ103" s="132"/>
      <c r="EK103" s="132"/>
      <c r="EL103" s="132"/>
      <c r="EM103" s="132"/>
      <c r="EN103" s="132"/>
      <c r="EO103" s="132"/>
      <c r="EP103" s="132"/>
      <c r="EQ103" s="132"/>
      <c r="ER103" s="132"/>
      <c r="ES103" s="132"/>
      <c r="ET103" s="132"/>
      <c r="EU103" s="132"/>
      <c r="EV103" s="132"/>
      <c r="EW103" s="132"/>
      <c r="EX103" s="132"/>
      <c r="EY103" s="132"/>
      <c r="EZ103" s="132"/>
      <c r="FA103" s="132"/>
      <c r="FB103" s="132"/>
      <c r="FC103" s="132"/>
      <c r="FD103" s="132"/>
      <c r="FE103" s="132"/>
      <c r="FF103" s="132"/>
      <c r="FG103" s="132"/>
      <c r="FH103" s="132"/>
      <c r="FI103" s="132"/>
      <c r="FJ103" s="132"/>
      <c r="FK103" s="132"/>
      <c r="FL103" s="132"/>
      <c r="FM103" s="132"/>
      <c r="FN103" s="132"/>
      <c r="FO103" s="132"/>
      <c r="FP103" s="132"/>
    </row>
    <row r="104" spans="1:172">
      <c r="A104" s="59" t="s">
        <v>31</v>
      </c>
      <c r="B104" s="62">
        <v>4.1999999999999996E-4</v>
      </c>
      <c r="C104" s="62">
        <v>1.2000000000000002E-4</v>
      </c>
      <c r="D104" s="62">
        <v>6.0000000000000008E-5</v>
      </c>
      <c r="E104" s="62">
        <v>9.0000000000000008E-4</v>
      </c>
      <c r="F104" s="62">
        <v>5.399999999999999E-4</v>
      </c>
      <c r="G104" s="62">
        <v>0</v>
      </c>
      <c r="H104" s="62">
        <v>0</v>
      </c>
      <c r="I104" s="62">
        <v>8.3999999999999993E-4</v>
      </c>
      <c r="J104" s="62">
        <v>5.399999999999999E-4</v>
      </c>
      <c r="K104" s="62">
        <v>0</v>
      </c>
      <c r="L104" s="62">
        <v>0</v>
      </c>
      <c r="M104" s="62">
        <v>1.5599999999999998E-3</v>
      </c>
      <c r="N104" s="62">
        <v>7.1999999999999994E-4</v>
      </c>
      <c r="O104" s="62">
        <v>1.2000000000000001E-3</v>
      </c>
      <c r="P104" s="62">
        <v>0</v>
      </c>
      <c r="Q104" s="62">
        <v>1.2000000000000001E-3</v>
      </c>
      <c r="R104" s="62">
        <v>0</v>
      </c>
      <c r="S104" s="62">
        <v>0</v>
      </c>
      <c r="T104" s="62">
        <v>1.2000000000000001E-3</v>
      </c>
      <c r="U104" s="62">
        <v>4.8000000000000007E-4</v>
      </c>
      <c r="V104" s="62">
        <v>7.7999999999999988E-4</v>
      </c>
      <c r="W104" s="62">
        <v>0</v>
      </c>
      <c r="X104" s="62">
        <v>4.1999999999999996E-4</v>
      </c>
      <c r="Y104" s="62">
        <v>0</v>
      </c>
      <c r="Z104" s="62">
        <v>2.4000000000000003E-4</v>
      </c>
      <c r="AA104" s="62">
        <v>4.1999999999999996E-4</v>
      </c>
      <c r="AB104" s="62">
        <v>0</v>
      </c>
      <c r="AC104" s="62">
        <v>0</v>
      </c>
      <c r="AD104" s="62">
        <v>3.0000000000000003E-4</v>
      </c>
      <c r="AE104" s="62">
        <v>0</v>
      </c>
      <c r="AF104" s="62">
        <v>0</v>
      </c>
      <c r="AG104" s="62">
        <v>1.2000000000000002E-4</v>
      </c>
      <c r="AH104" s="62">
        <v>4.8000000000000007E-4</v>
      </c>
      <c r="AI104" s="62">
        <v>7.7999999999999988E-4</v>
      </c>
      <c r="AJ104" s="62">
        <v>2.4000000000000003E-4</v>
      </c>
      <c r="AK104" s="62">
        <v>0</v>
      </c>
      <c r="AL104" s="62">
        <v>0</v>
      </c>
      <c r="AM104" s="62">
        <v>1.2599999999999998E-3</v>
      </c>
      <c r="AN104" s="62">
        <v>0</v>
      </c>
      <c r="AO104" s="62">
        <v>5.399999999999999E-4</v>
      </c>
      <c r="AP104" s="62">
        <v>0</v>
      </c>
      <c r="AQ104" s="62">
        <v>4.1999999999999996E-4</v>
      </c>
      <c r="AR104" s="62">
        <v>3.5999999999999997E-4</v>
      </c>
      <c r="AS104" s="62">
        <v>5.399999999999999E-4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1.7999999999999998E-4</v>
      </c>
      <c r="BA104" s="62">
        <v>7.7999999999999988E-4</v>
      </c>
      <c r="BB104" s="62">
        <v>0</v>
      </c>
      <c r="BC104" s="62">
        <v>9.0000000000000008E-4</v>
      </c>
      <c r="BD104" s="62">
        <v>3.0000000000000003E-4</v>
      </c>
      <c r="BE104" s="62">
        <v>1.7999999999999998E-4</v>
      </c>
      <c r="BF104" s="62">
        <v>0</v>
      </c>
      <c r="BG104" s="62">
        <v>8.3999999999999993E-4</v>
      </c>
      <c r="BH104" s="62">
        <v>1.2000000000000002E-4</v>
      </c>
      <c r="BI104" s="62">
        <v>0</v>
      </c>
      <c r="BJ104" s="62">
        <v>1.2000000000000002E-4</v>
      </c>
      <c r="BV104" s="132"/>
      <c r="BW104" s="132"/>
      <c r="BX104" s="132"/>
      <c r="BY104" s="132"/>
      <c r="BZ104" s="132"/>
      <c r="CA104" s="132"/>
      <c r="CB104" s="132"/>
      <c r="CC104" s="132"/>
      <c r="CD104" s="132"/>
      <c r="CE104" s="132"/>
      <c r="CF104" s="132"/>
      <c r="CG104" s="132"/>
      <c r="CH104" s="132"/>
      <c r="CI104" s="132"/>
      <c r="CJ104" s="132"/>
      <c r="CK104" s="132"/>
      <c r="CL104" s="132"/>
      <c r="CM104" s="132"/>
      <c r="CN104" s="132"/>
      <c r="CO104" s="132"/>
      <c r="CP104" s="132"/>
      <c r="CQ104" s="132"/>
      <c r="CR104" s="132"/>
      <c r="CS104" s="132"/>
      <c r="CT104" s="132"/>
      <c r="CU104" s="132"/>
      <c r="CV104" s="132"/>
      <c r="CW104" s="132"/>
      <c r="CX104" s="132"/>
      <c r="CY104" s="132"/>
      <c r="CZ104" s="132"/>
      <c r="DA104" s="132"/>
      <c r="DB104" s="132"/>
      <c r="DC104" s="132"/>
      <c r="DD104" s="132"/>
      <c r="DE104" s="132"/>
      <c r="DF104" s="132"/>
      <c r="DG104" s="132"/>
      <c r="DH104" s="132"/>
      <c r="DI104" s="132"/>
      <c r="DJ104" s="132"/>
      <c r="DK104" s="132"/>
      <c r="DL104" s="132"/>
      <c r="DM104" s="132"/>
      <c r="DN104" s="132"/>
      <c r="DO104" s="132"/>
      <c r="DP104" s="132"/>
      <c r="DQ104" s="132"/>
      <c r="DR104" s="132"/>
      <c r="DS104" s="132"/>
      <c r="DT104" s="132"/>
      <c r="DU104" s="132"/>
      <c r="DV104" s="132"/>
      <c r="DW104" s="132"/>
      <c r="DX104" s="132"/>
      <c r="DY104" s="132"/>
      <c r="DZ104" s="132"/>
      <c r="EA104" s="132"/>
      <c r="EB104" s="132"/>
      <c r="EC104" s="132"/>
      <c r="ED104" s="132"/>
      <c r="EE104" s="132"/>
      <c r="EF104" s="132"/>
      <c r="EG104" s="132"/>
      <c r="EH104" s="132"/>
      <c r="EI104" s="132"/>
      <c r="EJ104" s="132"/>
      <c r="EK104" s="132"/>
      <c r="EL104" s="132"/>
      <c r="EM104" s="132"/>
      <c r="EN104" s="132"/>
      <c r="EO104" s="132"/>
      <c r="EP104" s="132"/>
      <c r="EQ104" s="132"/>
      <c r="ER104" s="132"/>
      <c r="ES104" s="132"/>
      <c r="ET104" s="132"/>
      <c r="EU104" s="132"/>
      <c r="EV104" s="132"/>
      <c r="EW104" s="132"/>
      <c r="EX104" s="132"/>
      <c r="EY104" s="132"/>
      <c r="EZ104" s="132"/>
      <c r="FA104" s="132"/>
      <c r="FB104" s="132"/>
      <c r="FC104" s="132"/>
      <c r="FD104" s="132"/>
      <c r="FE104" s="132"/>
      <c r="FF104" s="132"/>
      <c r="FG104" s="132"/>
      <c r="FH104" s="132"/>
      <c r="FI104" s="132"/>
      <c r="FJ104" s="132"/>
      <c r="FK104" s="132"/>
      <c r="FL104" s="132"/>
      <c r="FM104" s="132"/>
      <c r="FN104" s="132"/>
      <c r="FO104" s="132"/>
      <c r="FP104" s="132"/>
    </row>
    <row r="105" spans="1:172">
      <c r="A105" s="59" t="s">
        <v>17</v>
      </c>
      <c r="B105" s="62">
        <v>4.0048200000000005</v>
      </c>
      <c r="C105" s="62">
        <v>4.0055999999999994</v>
      </c>
      <c r="D105" s="62">
        <v>3.9934800000000004</v>
      </c>
      <c r="E105" s="62">
        <v>3.99708</v>
      </c>
      <c r="F105" s="62">
        <v>3.9958199999999997</v>
      </c>
      <c r="G105" s="62">
        <v>4.0024200000000008</v>
      </c>
      <c r="H105" s="62">
        <v>3.9943800000000005</v>
      </c>
      <c r="I105" s="62">
        <v>4.0248000000000008</v>
      </c>
      <c r="J105" s="62">
        <v>4.0143000000000004</v>
      </c>
      <c r="K105" s="62">
        <v>3.9839399999999996</v>
      </c>
      <c r="L105" s="62">
        <v>4.0051799999999993</v>
      </c>
      <c r="M105" s="62">
        <v>4.0046999999999997</v>
      </c>
      <c r="N105" s="62">
        <v>4.0005600000000001</v>
      </c>
      <c r="O105" s="62">
        <v>4.0282799999999996</v>
      </c>
      <c r="P105" s="62">
        <v>4.0072799999999997</v>
      </c>
      <c r="Q105" s="62">
        <v>3.9952199999999998</v>
      </c>
      <c r="R105" s="62">
        <v>3.9941999999999998</v>
      </c>
      <c r="S105" s="62">
        <v>3.9929399999999995</v>
      </c>
      <c r="T105" s="62">
        <v>3.9985200000000001</v>
      </c>
      <c r="U105" s="62">
        <v>4.0321200000000008</v>
      </c>
      <c r="V105" s="62">
        <v>3.99546</v>
      </c>
      <c r="W105" s="62">
        <v>4.0070399999999999</v>
      </c>
      <c r="X105" s="62">
        <v>3.9951000000000003</v>
      </c>
      <c r="Y105" s="62">
        <v>4.0155000000000003</v>
      </c>
      <c r="Z105" s="62">
        <v>4.01478</v>
      </c>
      <c r="AA105" s="62">
        <v>3.9984000000000002</v>
      </c>
      <c r="AB105" s="62">
        <v>4.0212000000000003</v>
      </c>
      <c r="AC105" s="62">
        <v>4.00122</v>
      </c>
      <c r="AD105" s="62">
        <v>3.9975600000000004</v>
      </c>
      <c r="AE105" s="62">
        <v>4.0566599999999999</v>
      </c>
      <c r="AF105" s="62">
        <v>4.0301400000000003</v>
      </c>
      <c r="AG105" s="62">
        <v>4.01586</v>
      </c>
      <c r="AH105" s="62">
        <v>4.00962</v>
      </c>
      <c r="AI105" s="62">
        <v>3.9960000000000004</v>
      </c>
      <c r="AJ105" s="62">
        <v>4.0032600000000009</v>
      </c>
      <c r="AK105" s="62">
        <v>3.9583799999999996</v>
      </c>
      <c r="AL105" s="62">
        <v>3.9922200000000001</v>
      </c>
      <c r="AM105" s="62">
        <v>3.9955800000000004</v>
      </c>
      <c r="AN105" s="62">
        <v>3.9718800000000001</v>
      </c>
      <c r="AO105" s="62">
        <v>3.9815399999999999</v>
      </c>
      <c r="AP105" s="62">
        <v>3.9968400000000006</v>
      </c>
      <c r="AQ105" s="62">
        <v>3.9950399999999999</v>
      </c>
      <c r="AR105" s="62">
        <v>3.9887999999999995</v>
      </c>
      <c r="AS105" s="62">
        <v>3.9935999999999998</v>
      </c>
      <c r="AT105" s="62">
        <v>4.0053000000000001</v>
      </c>
      <c r="AU105" s="62">
        <v>3.9986999999999999</v>
      </c>
      <c r="AV105" s="62">
        <v>4.0020600000000002</v>
      </c>
      <c r="AW105" s="62">
        <v>4.0189799999999991</v>
      </c>
      <c r="AX105" s="62">
        <v>3.9994199999999998</v>
      </c>
      <c r="AY105" s="62">
        <v>4.00122</v>
      </c>
      <c r="AZ105" s="62">
        <v>4.0278</v>
      </c>
      <c r="BA105" s="62">
        <v>3.9803399999999995</v>
      </c>
      <c r="BB105" s="62">
        <v>4.0108800000000002</v>
      </c>
      <c r="BC105" s="62">
        <v>4.0989599999999999</v>
      </c>
      <c r="BD105" s="62">
        <v>3.9996600000000004</v>
      </c>
      <c r="BE105" s="62">
        <v>3.99282</v>
      </c>
      <c r="BF105" s="62">
        <v>3.9939600000000004</v>
      </c>
      <c r="BG105" s="62">
        <v>4.0038</v>
      </c>
      <c r="BH105" s="62">
        <v>4.0084199999999992</v>
      </c>
      <c r="BI105" s="62">
        <v>4.0078800000000001</v>
      </c>
      <c r="BJ105" s="62">
        <v>3.9859799999999996</v>
      </c>
      <c r="BV105" s="132"/>
      <c r="BW105" s="132"/>
      <c r="BX105" s="132"/>
      <c r="BY105" s="132"/>
      <c r="BZ105" s="132"/>
      <c r="CA105" s="132"/>
      <c r="CB105" s="132"/>
      <c r="CC105" s="132"/>
      <c r="CD105" s="132"/>
      <c r="CE105" s="132"/>
      <c r="CF105" s="132"/>
      <c r="CG105" s="132"/>
      <c r="CH105" s="132"/>
      <c r="CI105" s="132"/>
      <c r="CJ105" s="132"/>
      <c r="CK105" s="132"/>
      <c r="CL105" s="132"/>
      <c r="CM105" s="132"/>
      <c r="CN105" s="132"/>
      <c r="CO105" s="132"/>
      <c r="CP105" s="132"/>
      <c r="CQ105" s="132"/>
      <c r="CR105" s="132"/>
      <c r="CS105" s="132"/>
      <c r="CT105" s="132"/>
      <c r="CU105" s="132"/>
      <c r="CV105" s="132"/>
      <c r="CW105" s="132"/>
      <c r="CX105" s="132"/>
      <c r="CY105" s="132"/>
      <c r="CZ105" s="132"/>
      <c r="DA105" s="132"/>
      <c r="DB105" s="132"/>
      <c r="DC105" s="132"/>
      <c r="DD105" s="132"/>
      <c r="DE105" s="132"/>
      <c r="DF105" s="132"/>
      <c r="DG105" s="132"/>
      <c r="DH105" s="132"/>
      <c r="DI105" s="132"/>
      <c r="DJ105" s="132"/>
      <c r="DK105" s="132"/>
      <c r="DL105" s="132"/>
      <c r="DM105" s="132"/>
      <c r="DN105" s="132"/>
      <c r="DO105" s="132"/>
      <c r="DP105" s="132"/>
      <c r="DQ105" s="132"/>
      <c r="DR105" s="132"/>
      <c r="DS105" s="132"/>
      <c r="DT105" s="132"/>
      <c r="DU105" s="132"/>
      <c r="DV105" s="132"/>
      <c r="DW105" s="132"/>
      <c r="DX105" s="132"/>
      <c r="DY105" s="132"/>
      <c r="DZ105" s="132"/>
      <c r="EA105" s="132"/>
      <c r="EB105" s="132"/>
      <c r="EC105" s="132"/>
      <c r="ED105" s="132"/>
      <c r="EE105" s="132"/>
      <c r="EF105" s="132"/>
      <c r="EG105" s="132"/>
      <c r="EH105" s="132"/>
      <c r="EI105" s="132"/>
      <c r="EJ105" s="132"/>
      <c r="EK105" s="132"/>
      <c r="EL105" s="132"/>
      <c r="EM105" s="132"/>
      <c r="EN105" s="132"/>
      <c r="EO105" s="132"/>
      <c r="EP105" s="132"/>
      <c r="EQ105" s="132"/>
      <c r="ER105" s="132"/>
      <c r="ES105" s="132"/>
      <c r="ET105" s="132"/>
      <c r="EU105" s="132"/>
      <c r="EV105" s="132"/>
      <c r="EW105" s="132"/>
      <c r="EX105" s="132"/>
      <c r="EY105" s="132"/>
      <c r="EZ105" s="132"/>
      <c r="FA105" s="132"/>
      <c r="FB105" s="132"/>
      <c r="FC105" s="132"/>
      <c r="FD105" s="132"/>
      <c r="FE105" s="132"/>
      <c r="FF105" s="132"/>
      <c r="FG105" s="132"/>
      <c r="FH105" s="132"/>
      <c r="FI105" s="132"/>
      <c r="FJ105" s="132"/>
      <c r="FK105" s="132"/>
      <c r="FL105" s="132"/>
      <c r="FM105" s="132"/>
      <c r="FN105" s="132"/>
      <c r="FO105" s="132"/>
      <c r="FP105" s="132"/>
    </row>
    <row r="109" spans="1:172">
      <c r="A109" s="6" t="s">
        <v>35</v>
      </c>
      <c r="H109" s="132" t="s">
        <v>212</v>
      </c>
    </row>
    <row r="110" spans="1:172">
      <c r="A110" s="63"/>
      <c r="B110" s="63">
        <v>3</v>
      </c>
      <c r="C110" s="63">
        <v>4</v>
      </c>
      <c r="D110" s="63">
        <v>5</v>
      </c>
      <c r="E110" s="63">
        <v>7</v>
      </c>
      <c r="F110" s="63">
        <v>8</v>
      </c>
      <c r="G110" s="63">
        <v>9</v>
      </c>
      <c r="H110" s="63">
        <v>10</v>
      </c>
      <c r="I110" s="63">
        <v>11</v>
      </c>
      <c r="J110" s="63">
        <v>12</v>
      </c>
      <c r="K110" s="63">
        <v>13</v>
      </c>
      <c r="L110" s="63">
        <v>14</v>
      </c>
      <c r="M110" s="63">
        <v>15</v>
      </c>
      <c r="N110" s="63">
        <v>16</v>
      </c>
      <c r="O110" s="63">
        <v>17</v>
      </c>
      <c r="P110" s="63">
        <v>18</v>
      </c>
      <c r="Q110" s="63">
        <v>19</v>
      </c>
      <c r="R110" s="63">
        <v>20</v>
      </c>
      <c r="S110" s="63">
        <v>21</v>
      </c>
      <c r="T110" s="63">
        <v>23</v>
      </c>
      <c r="U110" s="63">
        <v>24</v>
      </c>
      <c r="V110" s="63">
        <v>25</v>
      </c>
      <c r="W110" s="63">
        <v>26</v>
      </c>
      <c r="X110" s="63">
        <v>27</v>
      </c>
      <c r="Y110" s="63">
        <v>28</v>
      </c>
      <c r="Z110" s="63">
        <v>30</v>
      </c>
    </row>
    <row r="111" spans="1:172">
      <c r="A111" s="64"/>
      <c r="B111" s="64" t="s">
        <v>0</v>
      </c>
      <c r="C111" s="64" t="s">
        <v>0</v>
      </c>
      <c r="D111" s="64" t="s">
        <v>0</v>
      </c>
      <c r="E111" s="64" t="s">
        <v>0</v>
      </c>
      <c r="F111" s="64" t="s">
        <v>0</v>
      </c>
      <c r="G111" s="64" t="s">
        <v>0</v>
      </c>
      <c r="H111" s="64" t="s">
        <v>0</v>
      </c>
      <c r="I111" s="64" t="s">
        <v>0</v>
      </c>
      <c r="J111" s="64" t="s">
        <v>0</v>
      </c>
      <c r="K111" s="64" t="s">
        <v>0</v>
      </c>
      <c r="L111" s="64" t="s">
        <v>0</v>
      </c>
      <c r="M111" s="64" t="s">
        <v>0</v>
      </c>
      <c r="N111" s="64" t="s">
        <v>0</v>
      </c>
      <c r="O111" s="64" t="s">
        <v>0</v>
      </c>
      <c r="P111" s="64" t="s">
        <v>0</v>
      </c>
      <c r="Q111" s="64" t="s">
        <v>0</v>
      </c>
      <c r="R111" s="64" t="s">
        <v>0</v>
      </c>
      <c r="S111" s="64" t="s">
        <v>0</v>
      </c>
      <c r="T111" s="64" t="s">
        <v>0</v>
      </c>
      <c r="U111" s="64" t="s">
        <v>0</v>
      </c>
      <c r="V111" s="64" t="s">
        <v>0</v>
      </c>
      <c r="W111" s="64" t="s">
        <v>0</v>
      </c>
      <c r="X111" s="64" t="s">
        <v>0</v>
      </c>
      <c r="Y111" s="64" t="s">
        <v>0</v>
      </c>
      <c r="Z111" s="64" t="s">
        <v>0</v>
      </c>
    </row>
    <row r="113" spans="1:59">
      <c r="A113" s="63" t="s">
        <v>1</v>
      </c>
      <c r="B113" s="65">
        <v>49.643000000000001</v>
      </c>
      <c r="C113" s="65">
        <v>49.46</v>
      </c>
      <c r="D113" s="65">
        <v>49.826999999999998</v>
      </c>
      <c r="E113" s="65">
        <v>49.993000000000002</v>
      </c>
      <c r="F113" s="65">
        <v>49.816000000000003</v>
      </c>
      <c r="G113" s="65">
        <v>50.466000000000001</v>
      </c>
      <c r="H113" s="65">
        <v>50.095999999999997</v>
      </c>
      <c r="I113" s="65">
        <v>50.005000000000003</v>
      </c>
      <c r="J113" s="65">
        <v>50.097999999999999</v>
      </c>
      <c r="K113" s="65">
        <v>49.905000000000001</v>
      </c>
      <c r="L113" s="65">
        <v>49.78</v>
      </c>
      <c r="M113" s="65">
        <v>49.96</v>
      </c>
      <c r="N113" s="65">
        <v>50.002000000000002</v>
      </c>
      <c r="O113" s="65">
        <v>49.636000000000003</v>
      </c>
      <c r="P113" s="65">
        <v>49.414000000000001</v>
      </c>
      <c r="Q113" s="65">
        <v>50.125</v>
      </c>
      <c r="R113" s="65">
        <v>49.854999999999997</v>
      </c>
      <c r="S113" s="65">
        <v>50.122999999999998</v>
      </c>
      <c r="T113" s="65">
        <v>50.17</v>
      </c>
      <c r="U113" s="65">
        <v>50.19</v>
      </c>
      <c r="V113" s="65">
        <v>50.182000000000002</v>
      </c>
      <c r="W113" s="65">
        <v>49.826999999999998</v>
      </c>
      <c r="X113" s="65">
        <v>49.911999999999999</v>
      </c>
      <c r="Y113" s="65">
        <v>50.079000000000001</v>
      </c>
      <c r="Z113" s="65">
        <v>49.688000000000002</v>
      </c>
    </row>
    <row r="114" spans="1:59">
      <c r="A114" s="63" t="s">
        <v>2</v>
      </c>
      <c r="B114" s="65">
        <v>0.29599999999999999</v>
      </c>
      <c r="C114" s="65">
        <v>0.104</v>
      </c>
      <c r="D114" s="65">
        <v>0.17199999999999999</v>
      </c>
      <c r="E114" s="65">
        <v>0.17100000000000001</v>
      </c>
      <c r="F114" s="65">
        <v>0.29299999999999998</v>
      </c>
      <c r="G114" s="65">
        <v>8.3000000000000004E-2</v>
      </c>
      <c r="H114" s="65">
        <v>0.19900000000000001</v>
      </c>
      <c r="I114" s="65">
        <v>0.151</v>
      </c>
      <c r="J114" s="65">
        <v>0.158</v>
      </c>
      <c r="K114" s="65">
        <v>0.108</v>
      </c>
      <c r="L114" s="65">
        <v>0.14299999999999999</v>
      </c>
      <c r="M114" s="65">
        <v>9.9000000000000005E-2</v>
      </c>
      <c r="N114" s="65">
        <v>0.23400000000000001</v>
      </c>
      <c r="O114" s="65">
        <v>9.2999999999999999E-2</v>
      </c>
      <c r="P114" s="65">
        <v>4.1000000000000002E-2</v>
      </c>
      <c r="Q114" s="65">
        <v>0.122</v>
      </c>
      <c r="R114" s="65">
        <v>0.09</v>
      </c>
      <c r="S114" s="65">
        <v>0.10199999999999999</v>
      </c>
      <c r="T114" s="65">
        <v>0.21299999999999999</v>
      </c>
      <c r="U114" s="65">
        <v>0.124</v>
      </c>
      <c r="V114" s="65">
        <v>0.124</v>
      </c>
      <c r="W114" s="65">
        <v>0.126</v>
      </c>
      <c r="X114" s="65">
        <v>7.4999999999999997E-2</v>
      </c>
      <c r="Y114" s="65">
        <v>0.12</v>
      </c>
      <c r="Z114" s="65">
        <v>0.161</v>
      </c>
    </row>
    <row r="115" spans="1:59">
      <c r="A115" s="63" t="s">
        <v>3</v>
      </c>
      <c r="B115" s="65">
        <v>0.502</v>
      </c>
      <c r="C115" s="65">
        <v>0.41499999999999998</v>
      </c>
      <c r="D115" s="65">
        <v>0.40300000000000002</v>
      </c>
      <c r="E115" s="65">
        <v>0.26300000000000001</v>
      </c>
      <c r="F115" s="65">
        <v>0.54400000000000004</v>
      </c>
      <c r="G115" s="65">
        <v>0.371</v>
      </c>
      <c r="H115" s="65">
        <v>0.39</v>
      </c>
      <c r="I115" s="65">
        <v>0.40699999999999997</v>
      </c>
      <c r="J115" s="65">
        <v>0.379</v>
      </c>
      <c r="K115" s="65">
        <v>0.42099999999999999</v>
      </c>
      <c r="L115" s="65">
        <v>0.35499999999999998</v>
      </c>
      <c r="M115" s="65">
        <v>0.40200000000000002</v>
      </c>
      <c r="N115" s="65">
        <v>0.39</v>
      </c>
      <c r="O115" s="65">
        <v>0.46899999999999997</v>
      </c>
      <c r="P115" s="65">
        <v>0.379</v>
      </c>
      <c r="Q115" s="65">
        <v>0.33700000000000002</v>
      </c>
      <c r="R115" s="65">
        <v>0.38900000000000001</v>
      </c>
      <c r="S115" s="65">
        <v>0.35899999999999999</v>
      </c>
      <c r="T115" s="65">
        <v>0.28699999999999998</v>
      </c>
      <c r="U115" s="65">
        <v>0.41</v>
      </c>
      <c r="V115" s="65">
        <v>0.36599999999999999</v>
      </c>
      <c r="W115" s="65">
        <v>0.35</v>
      </c>
      <c r="X115" s="65">
        <v>0.35599999999999998</v>
      </c>
      <c r="Y115" s="65">
        <v>0.46200000000000002</v>
      </c>
      <c r="Z115" s="65">
        <v>0.45500000000000002</v>
      </c>
    </row>
    <row r="116" spans="1:59">
      <c r="A116" s="63" t="s">
        <v>4</v>
      </c>
      <c r="B116" s="65">
        <v>0</v>
      </c>
      <c r="C116" s="65">
        <v>0</v>
      </c>
      <c r="D116" s="65">
        <v>3.5000000000000003E-2</v>
      </c>
      <c r="E116" s="65">
        <v>1.7999999999999999E-2</v>
      </c>
      <c r="F116" s="65">
        <v>0</v>
      </c>
      <c r="G116" s="65">
        <v>0</v>
      </c>
      <c r="H116" s="65">
        <v>2.3E-2</v>
      </c>
      <c r="I116" s="65">
        <v>0</v>
      </c>
      <c r="J116" s="65">
        <v>0</v>
      </c>
      <c r="K116" s="65">
        <v>2.8000000000000001E-2</v>
      </c>
      <c r="L116" s="65">
        <v>0</v>
      </c>
      <c r="M116" s="65">
        <v>1.2E-2</v>
      </c>
      <c r="N116" s="65">
        <v>7.0000000000000001E-3</v>
      </c>
      <c r="O116" s="65">
        <v>0.03</v>
      </c>
      <c r="P116" s="65">
        <v>3.6999999999999998E-2</v>
      </c>
      <c r="Q116" s="65">
        <v>0.01</v>
      </c>
      <c r="R116" s="65">
        <v>0</v>
      </c>
      <c r="S116" s="65">
        <v>4.2000000000000003E-2</v>
      </c>
      <c r="T116" s="65">
        <v>0</v>
      </c>
      <c r="U116" s="65">
        <v>0</v>
      </c>
      <c r="V116" s="65">
        <v>0</v>
      </c>
      <c r="W116" s="65">
        <v>0</v>
      </c>
      <c r="X116" s="65">
        <v>0</v>
      </c>
      <c r="Y116" s="65">
        <v>3.0000000000000001E-3</v>
      </c>
      <c r="Z116" s="65">
        <v>0</v>
      </c>
    </row>
    <row r="117" spans="1:59">
      <c r="A117" s="63" t="s">
        <v>5</v>
      </c>
      <c r="B117" s="65">
        <v>32.023000000000003</v>
      </c>
      <c r="C117" s="65">
        <v>33.249000000000002</v>
      </c>
      <c r="D117" s="65">
        <v>33.104999999999997</v>
      </c>
      <c r="E117" s="65">
        <v>33.857999999999997</v>
      </c>
      <c r="F117" s="65">
        <v>32.860999999999997</v>
      </c>
      <c r="G117" s="65">
        <v>33.570999999999998</v>
      </c>
      <c r="H117" s="65">
        <v>33.728999999999999</v>
      </c>
      <c r="I117" s="65">
        <v>33.243000000000002</v>
      </c>
      <c r="J117" s="65">
        <v>33.417999999999999</v>
      </c>
      <c r="K117" s="65">
        <v>33.792000000000002</v>
      </c>
      <c r="L117" s="65">
        <v>33.335000000000001</v>
      </c>
      <c r="M117" s="65">
        <v>33.426000000000002</v>
      </c>
      <c r="N117" s="65">
        <v>33.113999999999997</v>
      </c>
      <c r="O117" s="65">
        <v>32.838999999999999</v>
      </c>
      <c r="P117" s="65">
        <v>33.015000000000001</v>
      </c>
      <c r="Q117" s="65">
        <v>33.116</v>
      </c>
      <c r="R117" s="65">
        <v>33.936</v>
      </c>
      <c r="S117" s="65">
        <v>33.661999999999999</v>
      </c>
      <c r="T117" s="65">
        <v>33.890999999999998</v>
      </c>
      <c r="U117" s="65">
        <v>33.21</v>
      </c>
      <c r="V117" s="65">
        <v>33.633000000000003</v>
      </c>
      <c r="W117" s="65">
        <v>34.984999999999999</v>
      </c>
      <c r="X117" s="65">
        <v>34.15</v>
      </c>
      <c r="Y117" s="65">
        <v>32.951999999999998</v>
      </c>
      <c r="Z117" s="65">
        <v>33.084000000000003</v>
      </c>
    </row>
    <row r="118" spans="1:59">
      <c r="A118" s="63" t="s">
        <v>6</v>
      </c>
      <c r="B118" s="65">
        <v>0.85399999999999998</v>
      </c>
      <c r="C118" s="65">
        <v>0.99299999999999999</v>
      </c>
      <c r="D118" s="65">
        <v>0.91600000000000004</v>
      </c>
      <c r="E118" s="65">
        <v>0.98499999999999999</v>
      </c>
      <c r="F118" s="65">
        <v>0.95499999999999996</v>
      </c>
      <c r="G118" s="65">
        <v>0.91700000000000004</v>
      </c>
      <c r="H118" s="65">
        <v>0.94</v>
      </c>
      <c r="I118" s="65">
        <v>0.95399999999999996</v>
      </c>
      <c r="J118" s="65">
        <v>0.94099999999999995</v>
      </c>
      <c r="K118" s="65">
        <v>0.96199999999999997</v>
      </c>
      <c r="L118" s="65">
        <v>0.96399999999999997</v>
      </c>
      <c r="M118" s="65">
        <v>1.0569999999999999</v>
      </c>
      <c r="N118" s="65">
        <v>0.91200000000000003</v>
      </c>
      <c r="O118" s="65">
        <v>0.94</v>
      </c>
      <c r="P118" s="65">
        <v>0.90100000000000002</v>
      </c>
      <c r="Q118" s="65">
        <v>0.93500000000000005</v>
      </c>
      <c r="R118" s="65">
        <v>1.01</v>
      </c>
      <c r="S118" s="65">
        <v>1.04</v>
      </c>
      <c r="T118" s="65">
        <v>0.998</v>
      </c>
      <c r="U118" s="65">
        <v>1.0109999999999999</v>
      </c>
      <c r="V118" s="65">
        <v>0.92500000000000004</v>
      </c>
      <c r="W118" s="65">
        <v>1.097</v>
      </c>
      <c r="X118" s="65">
        <v>1.0429999999999999</v>
      </c>
      <c r="Y118" s="65">
        <v>0.96199999999999997</v>
      </c>
      <c r="Z118" s="65">
        <v>1.0069999999999999</v>
      </c>
    </row>
    <row r="119" spans="1:59">
      <c r="A119" s="63" t="s">
        <v>7</v>
      </c>
      <c r="B119" s="65">
        <v>10.595000000000001</v>
      </c>
      <c r="C119" s="65">
        <v>10.804</v>
      </c>
      <c r="D119" s="65">
        <v>10.786</v>
      </c>
      <c r="E119" s="65">
        <v>10.973000000000001</v>
      </c>
      <c r="F119" s="65">
        <v>10.772</v>
      </c>
      <c r="G119" s="65">
        <v>10.94</v>
      </c>
      <c r="H119" s="65">
        <v>10.965</v>
      </c>
      <c r="I119" s="65">
        <v>10.821</v>
      </c>
      <c r="J119" s="65">
        <v>10.728</v>
      </c>
      <c r="K119" s="65">
        <v>10.712</v>
      </c>
      <c r="L119" s="65">
        <v>10.878</v>
      </c>
      <c r="M119" s="65">
        <v>10.786</v>
      </c>
      <c r="N119" s="65">
        <v>10.944000000000001</v>
      </c>
      <c r="O119" s="65">
        <v>10.689</v>
      </c>
      <c r="P119" s="65">
        <v>10.862</v>
      </c>
      <c r="Q119" s="65">
        <v>10.976000000000001</v>
      </c>
      <c r="R119" s="65">
        <v>10.798</v>
      </c>
      <c r="S119" s="65">
        <v>10.984999999999999</v>
      </c>
      <c r="T119" s="65">
        <v>10.888</v>
      </c>
      <c r="U119" s="65">
        <v>10.930999999999999</v>
      </c>
      <c r="V119" s="65">
        <v>10.923999999999999</v>
      </c>
      <c r="W119" s="65">
        <v>9.5190000000000001</v>
      </c>
      <c r="X119" s="65">
        <v>9.7040000000000006</v>
      </c>
      <c r="Y119" s="65">
        <v>10.746</v>
      </c>
      <c r="Z119" s="65">
        <v>10.882</v>
      </c>
    </row>
    <row r="120" spans="1:59">
      <c r="A120" s="63" t="s">
        <v>8</v>
      </c>
      <c r="B120" s="65">
        <v>6.1749999999999998</v>
      </c>
      <c r="C120" s="65">
        <v>4.4939999999999998</v>
      </c>
      <c r="D120" s="65">
        <v>4.718</v>
      </c>
      <c r="E120" s="65">
        <v>4.42</v>
      </c>
      <c r="F120" s="65">
        <v>4.9669999999999996</v>
      </c>
      <c r="G120" s="65">
        <v>4.3860000000000001</v>
      </c>
      <c r="H120" s="65">
        <v>4.5069999999999997</v>
      </c>
      <c r="I120" s="65">
        <v>4.7670000000000003</v>
      </c>
      <c r="J120" s="65">
        <v>4.4969999999999999</v>
      </c>
      <c r="K120" s="65">
        <v>4.5060000000000002</v>
      </c>
      <c r="L120" s="65">
        <v>4.5540000000000003</v>
      </c>
      <c r="M120" s="65">
        <v>4.6440000000000001</v>
      </c>
      <c r="N120" s="65">
        <v>4.7160000000000002</v>
      </c>
      <c r="O120" s="65">
        <v>4.7779999999999996</v>
      </c>
      <c r="P120" s="65">
        <v>4.7779999999999996</v>
      </c>
      <c r="Q120" s="65">
        <v>4.7590000000000003</v>
      </c>
      <c r="R120" s="65">
        <v>4.5570000000000004</v>
      </c>
      <c r="S120" s="65">
        <v>4.4320000000000004</v>
      </c>
      <c r="T120" s="65">
        <v>4.5039999999999996</v>
      </c>
      <c r="U120" s="65">
        <v>4.5410000000000004</v>
      </c>
      <c r="V120" s="65">
        <v>4.58</v>
      </c>
      <c r="W120" s="65">
        <v>4.3470000000000004</v>
      </c>
      <c r="X120" s="65">
        <v>5.24</v>
      </c>
      <c r="Y120" s="65">
        <v>4.7510000000000003</v>
      </c>
      <c r="Z120" s="65">
        <v>4.7539999999999996</v>
      </c>
    </row>
    <row r="121" spans="1:59">
      <c r="A121" s="63" t="s">
        <v>9</v>
      </c>
      <c r="B121" s="65">
        <v>0.09</v>
      </c>
      <c r="C121" s="65">
        <v>0.05</v>
      </c>
      <c r="D121" s="65">
        <v>4.8000000000000001E-2</v>
      </c>
      <c r="E121" s="65">
        <v>0.105</v>
      </c>
      <c r="F121" s="65">
        <v>0.114</v>
      </c>
      <c r="G121" s="65">
        <v>0.05</v>
      </c>
      <c r="H121" s="65">
        <v>6.6000000000000003E-2</v>
      </c>
      <c r="I121" s="65">
        <v>8.3000000000000004E-2</v>
      </c>
      <c r="J121" s="65">
        <v>0.109</v>
      </c>
      <c r="K121" s="65">
        <v>5.0999999999999997E-2</v>
      </c>
      <c r="L121" s="65">
        <v>7.2999999999999995E-2</v>
      </c>
      <c r="M121" s="65">
        <v>7.6999999999999999E-2</v>
      </c>
      <c r="N121" s="65">
        <v>0.05</v>
      </c>
      <c r="O121" s="65">
        <v>5.8999999999999997E-2</v>
      </c>
      <c r="P121" s="65">
        <v>5.7000000000000002E-2</v>
      </c>
      <c r="Q121" s="65">
        <v>5.5E-2</v>
      </c>
      <c r="R121" s="65">
        <v>0.09</v>
      </c>
      <c r="S121" s="65">
        <v>7.0000000000000007E-2</v>
      </c>
      <c r="T121" s="65">
        <v>9.5000000000000001E-2</v>
      </c>
      <c r="U121" s="65">
        <v>9.5000000000000001E-2</v>
      </c>
      <c r="V121" s="65">
        <v>4.7E-2</v>
      </c>
      <c r="W121" s="65">
        <v>7.0000000000000007E-2</v>
      </c>
      <c r="X121" s="65">
        <v>9.0999999999999998E-2</v>
      </c>
      <c r="Y121" s="65">
        <v>7.6999999999999999E-2</v>
      </c>
      <c r="Z121" s="65">
        <v>5.6000000000000001E-2</v>
      </c>
    </row>
    <row r="122" spans="1:59">
      <c r="A122" s="63" t="s">
        <v>10</v>
      </c>
      <c r="B122" s="65">
        <v>0</v>
      </c>
      <c r="C122" s="65">
        <v>0</v>
      </c>
      <c r="D122" s="65">
        <v>0</v>
      </c>
      <c r="E122" s="65">
        <v>6.0000000000000001E-3</v>
      </c>
      <c r="F122" s="65">
        <v>6.0000000000000001E-3</v>
      </c>
      <c r="G122" s="65">
        <v>0</v>
      </c>
      <c r="H122" s="65">
        <v>1.2E-2</v>
      </c>
      <c r="I122" s="65">
        <v>0</v>
      </c>
      <c r="J122" s="65">
        <v>5.0000000000000001E-3</v>
      </c>
      <c r="K122" s="65">
        <v>0.02</v>
      </c>
      <c r="L122" s="65">
        <v>0</v>
      </c>
      <c r="M122" s="65">
        <v>0</v>
      </c>
      <c r="N122" s="65">
        <v>3.9E-2</v>
      </c>
      <c r="O122" s="65">
        <v>8.9999999999999993E-3</v>
      </c>
      <c r="P122" s="65">
        <v>0</v>
      </c>
      <c r="Q122" s="65">
        <v>2.1000000000000001E-2</v>
      </c>
      <c r="R122" s="65">
        <v>3.0000000000000001E-3</v>
      </c>
      <c r="S122" s="65">
        <v>0</v>
      </c>
      <c r="T122" s="65">
        <v>0</v>
      </c>
      <c r="U122" s="65">
        <v>3.7999999999999999E-2</v>
      </c>
      <c r="V122" s="65">
        <v>0</v>
      </c>
      <c r="W122" s="65">
        <v>1E-3</v>
      </c>
      <c r="X122" s="65">
        <v>3.0000000000000001E-3</v>
      </c>
      <c r="Y122" s="65">
        <v>2.3E-2</v>
      </c>
      <c r="Z122" s="65">
        <v>4.9000000000000002E-2</v>
      </c>
    </row>
    <row r="123" spans="1:59">
      <c r="A123" s="63" t="s">
        <v>11</v>
      </c>
      <c r="B123" s="65">
        <v>0</v>
      </c>
      <c r="C123" s="65">
        <v>0</v>
      </c>
      <c r="D123" s="65">
        <v>2.3E-2</v>
      </c>
      <c r="E123" s="65">
        <v>2.1000000000000001E-2</v>
      </c>
      <c r="F123" s="65">
        <v>0</v>
      </c>
      <c r="G123" s="65">
        <v>1.4E-2</v>
      </c>
      <c r="H123" s="65">
        <v>3.4000000000000002E-2</v>
      </c>
      <c r="I123" s="65">
        <v>1.4999999999999999E-2</v>
      </c>
      <c r="J123" s="65">
        <v>3.9E-2</v>
      </c>
      <c r="K123" s="65">
        <v>4.3999999999999997E-2</v>
      </c>
      <c r="L123" s="65">
        <v>0</v>
      </c>
      <c r="M123" s="65">
        <v>0</v>
      </c>
      <c r="N123" s="65">
        <v>0</v>
      </c>
      <c r="O123" s="65">
        <v>0</v>
      </c>
      <c r="P123" s="65">
        <v>1.2999999999999999E-2</v>
      </c>
      <c r="Q123" s="65">
        <v>0</v>
      </c>
      <c r="R123" s="65">
        <v>0</v>
      </c>
      <c r="S123" s="65">
        <v>0</v>
      </c>
      <c r="T123" s="65">
        <v>0</v>
      </c>
      <c r="U123" s="65">
        <v>0.01</v>
      </c>
      <c r="V123" s="65">
        <v>0</v>
      </c>
      <c r="W123" s="65">
        <v>0</v>
      </c>
      <c r="X123" s="65">
        <v>1E-3</v>
      </c>
      <c r="Y123" s="65">
        <v>2.1999999999999999E-2</v>
      </c>
      <c r="Z123" s="65">
        <v>2.4E-2</v>
      </c>
    </row>
    <row r="124" spans="1:59">
      <c r="A124" s="63" t="s">
        <v>17</v>
      </c>
      <c r="B124" s="65">
        <v>100.178</v>
      </c>
      <c r="C124" s="65">
        <v>99.569000000000003</v>
      </c>
      <c r="D124" s="65">
        <v>100.033</v>
      </c>
      <c r="E124" s="65">
        <v>100.813</v>
      </c>
      <c r="F124" s="65">
        <v>100.328</v>
      </c>
      <c r="G124" s="65">
        <v>100.798</v>
      </c>
      <c r="H124" s="65">
        <v>100.961</v>
      </c>
      <c r="I124" s="65">
        <v>100.446</v>
      </c>
      <c r="J124" s="65">
        <v>100.372</v>
      </c>
      <c r="K124" s="65">
        <v>100.54900000000001</v>
      </c>
      <c r="L124" s="65">
        <v>100.08199999999999</v>
      </c>
      <c r="M124" s="65">
        <v>100.46299999999999</v>
      </c>
      <c r="N124" s="65">
        <v>100.408</v>
      </c>
      <c r="O124" s="65">
        <v>99.542000000000002</v>
      </c>
      <c r="P124" s="65">
        <v>99.497</v>
      </c>
      <c r="Q124" s="65">
        <v>100.456</v>
      </c>
      <c r="R124" s="65">
        <v>100.72799999999999</v>
      </c>
      <c r="S124" s="65">
        <v>100.815</v>
      </c>
      <c r="T124" s="65">
        <v>101.04600000000001</v>
      </c>
      <c r="U124" s="65">
        <v>100.56</v>
      </c>
      <c r="V124" s="65">
        <v>100.78100000000001</v>
      </c>
      <c r="W124" s="65">
        <v>100.322</v>
      </c>
      <c r="X124" s="65">
        <v>100.575</v>
      </c>
      <c r="Y124" s="65">
        <v>100.197</v>
      </c>
      <c r="Z124" s="65">
        <v>100.16</v>
      </c>
    </row>
    <row r="126" spans="1:59">
      <c r="A126" s="63" t="s">
        <v>20</v>
      </c>
      <c r="B126" s="66">
        <v>6</v>
      </c>
      <c r="C126" s="66">
        <v>6</v>
      </c>
      <c r="D126" s="66">
        <v>6</v>
      </c>
      <c r="E126" s="66">
        <v>6</v>
      </c>
      <c r="F126" s="66">
        <v>6</v>
      </c>
      <c r="G126" s="66">
        <v>6</v>
      </c>
      <c r="H126" s="66">
        <v>6</v>
      </c>
      <c r="I126" s="66">
        <v>6</v>
      </c>
      <c r="J126" s="66">
        <v>6</v>
      </c>
      <c r="K126" s="66">
        <v>6</v>
      </c>
      <c r="L126" s="66">
        <v>6</v>
      </c>
      <c r="M126" s="66">
        <v>6</v>
      </c>
      <c r="N126" s="66">
        <v>6</v>
      </c>
      <c r="O126" s="66">
        <v>6</v>
      </c>
      <c r="P126" s="66">
        <v>6</v>
      </c>
      <c r="Q126" s="66">
        <v>6</v>
      </c>
      <c r="R126" s="66">
        <v>6</v>
      </c>
      <c r="S126" s="66">
        <v>6</v>
      </c>
      <c r="T126" s="66">
        <v>6</v>
      </c>
      <c r="U126" s="66">
        <v>6</v>
      </c>
      <c r="V126" s="66">
        <v>6</v>
      </c>
      <c r="W126" s="66">
        <v>6</v>
      </c>
      <c r="X126" s="66">
        <v>6</v>
      </c>
      <c r="Y126" s="66">
        <v>6</v>
      </c>
      <c r="Z126" s="66">
        <v>6</v>
      </c>
    </row>
    <row r="127" spans="1:59">
      <c r="A127" s="63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</row>
    <row r="128" spans="1:59">
      <c r="A128" s="63" t="s">
        <v>21</v>
      </c>
      <c r="B128" s="66">
        <v>1.9774999999999996</v>
      </c>
      <c r="C128" s="66">
        <v>1.9860000000000002</v>
      </c>
      <c r="D128" s="66">
        <v>1.9887000000000001</v>
      </c>
      <c r="E128" s="66">
        <v>1.9852000000000003</v>
      </c>
      <c r="F128" s="66">
        <v>1.9818000000000002</v>
      </c>
      <c r="G128" s="66">
        <v>1.9968999999999999</v>
      </c>
      <c r="H128" s="66">
        <v>1.9842</v>
      </c>
      <c r="I128" s="66">
        <v>1.9882999999999997</v>
      </c>
      <c r="J128" s="66">
        <v>1.9933000000000001</v>
      </c>
      <c r="K128" s="66">
        <v>1.9866999999999997</v>
      </c>
      <c r="L128" s="66">
        <v>1.9876999999999998</v>
      </c>
      <c r="M128" s="66">
        <v>1.9880999999999998</v>
      </c>
      <c r="N128" s="66">
        <v>1.9872999999999998</v>
      </c>
      <c r="O128" s="66">
        <v>1.99</v>
      </c>
      <c r="P128" s="66">
        <v>1.9850999999999999</v>
      </c>
      <c r="Q128" s="66">
        <v>1.9909999999999999</v>
      </c>
      <c r="R128" s="66">
        <v>1.9831000000000001</v>
      </c>
      <c r="S128" s="66">
        <v>1.9876000000000003</v>
      </c>
      <c r="T128" s="66">
        <v>1.9868999999999999</v>
      </c>
      <c r="U128" s="66">
        <v>1.9915999999999998</v>
      </c>
      <c r="V128" s="66">
        <v>1.9894000000000001</v>
      </c>
      <c r="W128" s="66">
        <v>1.9988999999999997</v>
      </c>
      <c r="X128" s="66">
        <v>1.9941</v>
      </c>
      <c r="Y128" s="66">
        <v>1.9932000000000003</v>
      </c>
      <c r="Z128" s="66">
        <v>1.9826999999999999</v>
      </c>
      <c r="AC128" s="132"/>
      <c r="AD128" s="132"/>
      <c r="AE128" s="132"/>
      <c r="AF128" s="132"/>
      <c r="AG128" s="132"/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2"/>
      <c r="AR128" s="132"/>
      <c r="AS128" s="132"/>
      <c r="AT128" s="132"/>
      <c r="AU128" s="132"/>
      <c r="AV128" s="132"/>
      <c r="AW128" s="132"/>
      <c r="AX128" s="132"/>
      <c r="AY128" s="132"/>
      <c r="AZ128" s="132"/>
      <c r="BA128" s="132"/>
      <c r="BB128" s="132"/>
      <c r="BC128" s="132"/>
      <c r="BD128" s="132"/>
      <c r="BE128" s="132"/>
      <c r="BF128" s="132"/>
      <c r="BG128" s="132"/>
    </row>
    <row r="129" spans="1:59">
      <c r="A129" s="63" t="s">
        <v>22</v>
      </c>
      <c r="B129" s="66">
        <v>8.8999999999999999E-3</v>
      </c>
      <c r="C129" s="66">
        <v>3.1000000000000003E-3</v>
      </c>
      <c r="D129" s="66">
        <v>5.1999999999999998E-3</v>
      </c>
      <c r="E129" s="66">
        <v>5.1000000000000004E-3</v>
      </c>
      <c r="F129" s="66">
        <v>8.8000000000000023E-3</v>
      </c>
      <c r="G129" s="66">
        <v>2.4999999999999996E-3</v>
      </c>
      <c r="H129" s="66">
        <v>5.899999999999999E-3</v>
      </c>
      <c r="I129" s="66">
        <v>4.5000000000000005E-3</v>
      </c>
      <c r="J129" s="66">
        <v>4.6999999999999993E-3</v>
      </c>
      <c r="K129" s="66">
        <v>3.2000000000000002E-3</v>
      </c>
      <c r="L129" s="66">
        <v>4.2999999999999991E-3</v>
      </c>
      <c r="M129" s="66">
        <v>3.0000000000000001E-3</v>
      </c>
      <c r="N129" s="66">
        <v>7.000000000000001E-3</v>
      </c>
      <c r="O129" s="66">
        <v>2.8000000000000004E-3</v>
      </c>
      <c r="P129" s="66">
        <v>1.1999999999999997E-3</v>
      </c>
      <c r="Q129" s="66">
        <v>3.5999999999999999E-3</v>
      </c>
      <c r="R129" s="66">
        <v>2.7000000000000001E-3</v>
      </c>
      <c r="S129" s="66">
        <v>3.0000000000000001E-3</v>
      </c>
      <c r="T129" s="66">
        <v>6.3000000000000009E-3</v>
      </c>
      <c r="U129" s="66">
        <v>3.7000000000000002E-3</v>
      </c>
      <c r="V129" s="66">
        <v>3.7000000000000002E-3</v>
      </c>
      <c r="W129" s="66">
        <v>3.7999999999999996E-3</v>
      </c>
      <c r="X129" s="66">
        <v>2.3E-3</v>
      </c>
      <c r="Y129" s="66">
        <v>3.5999999999999999E-3</v>
      </c>
      <c r="Z129" s="66">
        <v>4.7999999999999987E-3</v>
      </c>
      <c r="AB129" s="132"/>
      <c r="AC129" s="132"/>
      <c r="AD129" s="132"/>
      <c r="AE129" s="132"/>
      <c r="AF129" s="132"/>
      <c r="AG129" s="132"/>
      <c r="AH129" s="132"/>
      <c r="AI129" s="132"/>
      <c r="AJ129" s="132"/>
      <c r="AK129" s="132"/>
      <c r="AL129" s="132"/>
      <c r="AM129" s="132"/>
      <c r="AN129" s="132"/>
      <c r="AO129" s="132"/>
      <c r="AP129" s="132"/>
      <c r="AQ129" s="132"/>
      <c r="AR129" s="132"/>
      <c r="AS129" s="132"/>
      <c r="AT129" s="132"/>
      <c r="AU129" s="132"/>
      <c r="AV129" s="132"/>
      <c r="AW129" s="132"/>
      <c r="AX129" s="132"/>
      <c r="AY129" s="132"/>
      <c r="AZ129" s="132"/>
      <c r="BA129" s="132"/>
      <c r="BB129" s="132"/>
      <c r="BC129" s="132"/>
      <c r="BD129" s="132"/>
      <c r="BE129" s="132"/>
      <c r="BF129" s="132"/>
      <c r="BG129" s="132"/>
    </row>
    <row r="130" spans="1:59">
      <c r="A130" s="63" t="s">
        <v>23</v>
      </c>
      <c r="B130" s="66">
        <v>2.3599999999999996E-2</v>
      </c>
      <c r="C130" s="66">
        <v>1.9599999999999999E-2</v>
      </c>
      <c r="D130" s="66">
        <v>1.9000000000000003E-2</v>
      </c>
      <c r="E130" s="66">
        <v>1.2300000000000002E-2</v>
      </c>
      <c r="F130" s="66">
        <v>2.5500000000000002E-2</v>
      </c>
      <c r="G130" s="66">
        <v>1.7299999999999999E-2</v>
      </c>
      <c r="H130" s="66">
        <v>1.8200000000000001E-2</v>
      </c>
      <c r="I130" s="66">
        <v>1.9099999999999999E-2</v>
      </c>
      <c r="J130" s="66">
        <v>1.78E-2</v>
      </c>
      <c r="K130" s="66">
        <v>1.9799999999999998E-2</v>
      </c>
      <c r="L130" s="66">
        <v>1.67E-2</v>
      </c>
      <c r="M130" s="66">
        <v>1.89E-2</v>
      </c>
      <c r="N130" s="66">
        <v>1.8299999999999997E-2</v>
      </c>
      <c r="O130" s="66">
        <v>2.2199999999999998E-2</v>
      </c>
      <c r="P130" s="66">
        <v>1.7899999999999999E-2</v>
      </c>
      <c r="Q130" s="66">
        <v>1.5800000000000002E-2</v>
      </c>
      <c r="R130" s="66">
        <v>1.8200000000000001E-2</v>
      </c>
      <c r="S130" s="66">
        <v>1.6799999999999995E-2</v>
      </c>
      <c r="T130" s="66">
        <v>1.3399999999999999E-2</v>
      </c>
      <c r="U130" s="66">
        <v>1.9199999999999995E-2</v>
      </c>
      <c r="V130" s="66">
        <v>1.7100000000000001E-2</v>
      </c>
      <c r="W130" s="66">
        <v>1.6500000000000001E-2</v>
      </c>
      <c r="X130" s="66">
        <v>1.6799999999999995E-2</v>
      </c>
      <c r="Y130" s="66">
        <v>2.1699999999999997E-2</v>
      </c>
      <c r="Z130" s="66">
        <v>2.1400000000000002E-2</v>
      </c>
      <c r="AB130" s="132"/>
      <c r="AC130" s="132"/>
      <c r="AD130" s="132"/>
      <c r="AE130" s="132"/>
      <c r="AF130" s="132"/>
      <c r="AG130" s="132"/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2"/>
      <c r="AR130" s="132"/>
      <c r="AS130" s="132"/>
      <c r="AT130" s="132"/>
      <c r="AU130" s="132"/>
      <c r="AV130" s="132"/>
      <c r="AW130" s="132"/>
      <c r="AX130" s="132"/>
      <c r="AY130" s="132"/>
      <c r="AZ130" s="132"/>
      <c r="BA130" s="132"/>
      <c r="BB130" s="132"/>
      <c r="BC130" s="132"/>
      <c r="BD130" s="132"/>
      <c r="BE130" s="132"/>
      <c r="BF130" s="132"/>
      <c r="BG130" s="132"/>
    </row>
    <row r="131" spans="1:59">
      <c r="A131" s="63" t="s">
        <v>24</v>
      </c>
      <c r="B131" s="66">
        <v>0</v>
      </c>
      <c r="C131" s="66">
        <v>0</v>
      </c>
      <c r="D131" s="66">
        <v>1.1000000000000003E-3</v>
      </c>
      <c r="E131" s="66">
        <v>5.9999999999999984E-4</v>
      </c>
      <c r="F131" s="66">
        <v>0</v>
      </c>
      <c r="G131" s="66">
        <v>0</v>
      </c>
      <c r="H131" s="66">
        <v>7.000000000000001E-4</v>
      </c>
      <c r="I131" s="66">
        <v>0</v>
      </c>
      <c r="J131" s="66">
        <v>0</v>
      </c>
      <c r="K131" s="66">
        <v>8.9999999999999998E-4</v>
      </c>
      <c r="L131" s="66">
        <v>0</v>
      </c>
      <c r="M131" s="66">
        <v>4.0000000000000002E-4</v>
      </c>
      <c r="N131" s="66">
        <v>2.0000000000000001E-4</v>
      </c>
      <c r="O131" s="66">
        <v>1E-3</v>
      </c>
      <c r="P131" s="66">
        <v>1.1999999999999997E-3</v>
      </c>
      <c r="Q131" s="66">
        <v>2.9999999999999992E-4</v>
      </c>
      <c r="R131" s="66">
        <v>0</v>
      </c>
      <c r="S131" s="66">
        <v>1.2999999999999999E-3</v>
      </c>
      <c r="T131" s="66">
        <v>0</v>
      </c>
      <c r="U131" s="66">
        <v>0</v>
      </c>
      <c r="V131" s="66">
        <v>0</v>
      </c>
      <c r="W131" s="66">
        <v>0</v>
      </c>
      <c r="X131" s="66">
        <v>0</v>
      </c>
      <c r="Y131" s="66">
        <v>1E-4</v>
      </c>
      <c r="Z131" s="66">
        <v>0</v>
      </c>
      <c r="AB131" s="132"/>
      <c r="AC131" s="132"/>
      <c r="AD131" s="132"/>
      <c r="AE131" s="132"/>
      <c r="AF131" s="132"/>
      <c r="AG131" s="132"/>
      <c r="AH131" s="132"/>
      <c r="AI131" s="132"/>
      <c r="AJ131" s="132"/>
      <c r="AK131" s="132"/>
      <c r="AL131" s="132"/>
      <c r="AM131" s="132"/>
      <c r="AN131" s="132"/>
      <c r="AO131" s="132"/>
      <c r="AP131" s="132"/>
      <c r="AQ131" s="132"/>
      <c r="AR131" s="132"/>
      <c r="AS131" s="132"/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</row>
    <row r="132" spans="1:59">
      <c r="A132" s="63" t="s">
        <v>25</v>
      </c>
      <c r="B132" s="66">
        <v>1.0668</v>
      </c>
      <c r="C132" s="66">
        <v>1.1165</v>
      </c>
      <c r="D132" s="66">
        <v>1.105</v>
      </c>
      <c r="E132" s="66">
        <v>1.1243999999999998</v>
      </c>
      <c r="F132" s="66">
        <v>1.0932999999999999</v>
      </c>
      <c r="G132" s="66">
        <v>1.1109999999999998</v>
      </c>
      <c r="H132" s="66">
        <v>1.1173</v>
      </c>
      <c r="I132" s="66">
        <v>1.1054999999999999</v>
      </c>
      <c r="J132" s="66">
        <v>1.1120000000000001</v>
      </c>
      <c r="K132" s="66">
        <v>1.125</v>
      </c>
      <c r="L132" s="66">
        <v>1.1132</v>
      </c>
      <c r="M132" s="66">
        <v>1.1125</v>
      </c>
      <c r="N132" s="66">
        <v>1.1007</v>
      </c>
      <c r="O132" s="66">
        <v>1.1011</v>
      </c>
      <c r="P132" s="66">
        <v>1.1092</v>
      </c>
      <c r="Q132" s="66">
        <v>1.1001000000000001</v>
      </c>
      <c r="R132" s="66">
        <v>1.1288999999999998</v>
      </c>
      <c r="S132" s="66">
        <v>1.1164000000000001</v>
      </c>
      <c r="T132" s="66">
        <v>1.1225000000000001</v>
      </c>
      <c r="U132" s="66">
        <v>1.1021000000000001</v>
      </c>
      <c r="V132" s="66">
        <v>1.1151</v>
      </c>
      <c r="W132" s="66">
        <v>1.1737</v>
      </c>
      <c r="X132" s="66">
        <v>1.141</v>
      </c>
      <c r="Y132" s="66">
        <v>1.0969</v>
      </c>
      <c r="Z132" s="66">
        <v>1.1040999999999999</v>
      </c>
      <c r="AB132" s="132"/>
      <c r="AC132" s="132"/>
      <c r="AD132" s="132"/>
      <c r="AE132" s="132"/>
      <c r="AF132" s="132"/>
      <c r="AG132" s="132"/>
      <c r="AH132" s="13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132"/>
      <c r="AT132" s="132"/>
      <c r="AU132" s="132"/>
      <c r="AV132" s="132"/>
      <c r="AW132" s="132"/>
      <c r="AX132" s="132"/>
      <c r="AY132" s="132"/>
      <c r="AZ132" s="132"/>
      <c r="BA132" s="132"/>
      <c r="BB132" s="132"/>
      <c r="BC132" s="132"/>
      <c r="BD132" s="132"/>
      <c r="BE132" s="132"/>
      <c r="BF132" s="132"/>
      <c r="BG132" s="132"/>
    </row>
    <row r="133" spans="1:59">
      <c r="A133" s="63" t="s">
        <v>26</v>
      </c>
      <c r="B133" s="66">
        <v>2.8799999999999999E-2</v>
      </c>
      <c r="C133" s="66">
        <v>3.3799999999999997E-2</v>
      </c>
      <c r="D133" s="66">
        <v>3.1E-2</v>
      </c>
      <c r="E133" s="66">
        <v>3.3099999999999997E-2</v>
      </c>
      <c r="F133" s="66">
        <v>3.2200000000000006E-2</v>
      </c>
      <c r="G133" s="66">
        <v>3.0700000000000002E-2</v>
      </c>
      <c r="H133" s="66">
        <v>3.15E-2</v>
      </c>
      <c r="I133" s="66">
        <v>3.209999999999999E-2</v>
      </c>
      <c r="J133" s="66">
        <v>3.1699999999999999E-2</v>
      </c>
      <c r="K133" s="66">
        <v>3.2399999999999998E-2</v>
      </c>
      <c r="L133" s="66">
        <v>3.2599999999999997E-2</v>
      </c>
      <c r="M133" s="66">
        <v>3.56E-2</v>
      </c>
      <c r="N133" s="66">
        <v>3.0700000000000002E-2</v>
      </c>
      <c r="O133" s="66">
        <v>3.1899999999999998E-2</v>
      </c>
      <c r="P133" s="66">
        <v>3.0700000000000002E-2</v>
      </c>
      <c r="Q133" s="66">
        <v>3.15E-2</v>
      </c>
      <c r="R133" s="66">
        <v>3.4000000000000002E-2</v>
      </c>
      <c r="S133" s="66">
        <v>3.49E-2</v>
      </c>
      <c r="T133" s="66">
        <v>3.3500000000000002E-2</v>
      </c>
      <c r="U133" s="66">
        <v>3.4000000000000002E-2</v>
      </c>
      <c r="V133" s="66">
        <v>3.1099999999999999E-2</v>
      </c>
      <c r="W133" s="66">
        <v>3.73E-2</v>
      </c>
      <c r="X133" s="66">
        <v>3.5299999999999998E-2</v>
      </c>
      <c r="Y133" s="66">
        <v>3.2399999999999998E-2</v>
      </c>
      <c r="Z133" s="66">
        <v>3.4000000000000002E-2</v>
      </c>
      <c r="AB133" s="132"/>
      <c r="AC133" s="132"/>
      <c r="AD133" s="132"/>
      <c r="AE133" s="132"/>
      <c r="AF133" s="132"/>
      <c r="AG133" s="132"/>
      <c r="AH133" s="132"/>
      <c r="AI133" s="132"/>
      <c r="AJ133" s="132"/>
      <c r="AK133" s="132"/>
      <c r="AL133" s="132"/>
      <c r="AM133" s="132"/>
      <c r="AN133" s="132"/>
      <c r="AO133" s="132"/>
      <c r="AP133" s="132"/>
      <c r="AQ133" s="132"/>
      <c r="AR133" s="132"/>
      <c r="AS133" s="132"/>
      <c r="AT133" s="132"/>
      <c r="AU133" s="132"/>
      <c r="AV133" s="132"/>
      <c r="AW133" s="132"/>
      <c r="AX133" s="132"/>
      <c r="AY133" s="132"/>
      <c r="AZ133" s="132"/>
      <c r="BA133" s="132"/>
      <c r="BB133" s="132"/>
      <c r="BC133" s="132"/>
      <c r="BD133" s="132"/>
      <c r="BE133" s="132"/>
      <c r="BF133" s="132"/>
      <c r="BG133" s="132"/>
    </row>
    <row r="134" spans="1:59">
      <c r="A134" s="63" t="s">
        <v>27</v>
      </c>
      <c r="B134" s="66">
        <v>0.62919999999999998</v>
      </c>
      <c r="C134" s="66">
        <v>0.64670000000000005</v>
      </c>
      <c r="D134" s="66">
        <v>0.64170000000000016</v>
      </c>
      <c r="E134" s="66">
        <v>0.64949999999999997</v>
      </c>
      <c r="F134" s="66">
        <v>0.63880000000000003</v>
      </c>
      <c r="G134" s="66">
        <v>0.64529999999999998</v>
      </c>
      <c r="H134" s="66">
        <v>0.64739999999999998</v>
      </c>
      <c r="I134" s="66">
        <v>0.64139999999999997</v>
      </c>
      <c r="J134" s="66">
        <v>0.63630000000000009</v>
      </c>
      <c r="K134" s="66">
        <v>0.63570000000000015</v>
      </c>
      <c r="L134" s="66">
        <v>0.64749999999999996</v>
      </c>
      <c r="M134" s="66">
        <v>0.63979999999999992</v>
      </c>
      <c r="N134" s="66">
        <v>0.64840000000000009</v>
      </c>
      <c r="O134" s="66">
        <v>0.63880000000000003</v>
      </c>
      <c r="P134" s="66">
        <v>0.65050000000000008</v>
      </c>
      <c r="Q134" s="66">
        <v>0.64990000000000014</v>
      </c>
      <c r="R134" s="66">
        <v>0.64029999999999987</v>
      </c>
      <c r="S134" s="66">
        <v>0.64929999999999999</v>
      </c>
      <c r="T134" s="66">
        <v>0.64280000000000004</v>
      </c>
      <c r="U134" s="66">
        <v>0.64659999999999984</v>
      </c>
      <c r="V134" s="66">
        <v>0.64559999999999995</v>
      </c>
      <c r="W134" s="66">
        <v>0.56920000000000004</v>
      </c>
      <c r="X134" s="66">
        <v>0.57789999999999997</v>
      </c>
      <c r="Y134" s="66">
        <v>0.63759999999999994</v>
      </c>
      <c r="Z134" s="66">
        <v>0.64729999999999999</v>
      </c>
      <c r="AB134" s="132"/>
      <c r="AC134" s="132"/>
      <c r="AD134" s="132"/>
      <c r="AE134" s="132"/>
      <c r="AF134" s="132"/>
      <c r="AG134" s="132"/>
      <c r="AH134" s="132"/>
      <c r="AI134" s="132"/>
      <c r="AJ134" s="132"/>
      <c r="AK134" s="132"/>
      <c r="AL134" s="132"/>
      <c r="AM134" s="132"/>
      <c r="AN134" s="132"/>
      <c r="AO134" s="132"/>
      <c r="AP134" s="132"/>
      <c r="AQ134" s="132"/>
      <c r="AR134" s="132"/>
      <c r="AS134" s="132"/>
      <c r="AT134" s="132"/>
      <c r="AU134" s="132"/>
      <c r="AV134" s="132"/>
      <c r="AW134" s="132"/>
      <c r="AX134" s="132"/>
      <c r="AY134" s="132"/>
      <c r="AZ134" s="132"/>
      <c r="BA134" s="132"/>
      <c r="BB134" s="132"/>
      <c r="BC134" s="132"/>
      <c r="BD134" s="132"/>
      <c r="BE134" s="132"/>
      <c r="BF134" s="132"/>
      <c r="BG134" s="132"/>
    </row>
    <row r="135" spans="1:59">
      <c r="A135" s="63" t="s">
        <v>28</v>
      </c>
      <c r="B135" s="66">
        <v>0.26360000000000006</v>
      </c>
      <c r="C135" s="66">
        <v>0.19339999999999996</v>
      </c>
      <c r="D135" s="66">
        <v>0.20180000000000001</v>
      </c>
      <c r="E135" s="66">
        <v>0.18809999999999999</v>
      </c>
      <c r="F135" s="66">
        <v>0.2117</v>
      </c>
      <c r="G135" s="66">
        <v>0.186</v>
      </c>
      <c r="H135" s="66">
        <v>0.1913</v>
      </c>
      <c r="I135" s="66">
        <v>0.20310000000000003</v>
      </c>
      <c r="J135" s="66">
        <v>0.19169999999999998</v>
      </c>
      <c r="K135" s="66">
        <v>0.19220000000000004</v>
      </c>
      <c r="L135" s="66">
        <v>0.19479999999999997</v>
      </c>
      <c r="M135" s="66">
        <v>0.19800000000000001</v>
      </c>
      <c r="N135" s="66">
        <v>0.20079999999999998</v>
      </c>
      <c r="O135" s="66">
        <v>0.20529999999999998</v>
      </c>
      <c r="P135" s="66">
        <v>0.20569999999999999</v>
      </c>
      <c r="Q135" s="66">
        <v>0.20250000000000007</v>
      </c>
      <c r="R135" s="66">
        <v>0.19420000000000001</v>
      </c>
      <c r="S135" s="66">
        <v>0.1883</v>
      </c>
      <c r="T135" s="66">
        <v>0.19110000000000002</v>
      </c>
      <c r="U135" s="66">
        <v>0.19309999999999999</v>
      </c>
      <c r="V135" s="66">
        <v>0.19459999999999997</v>
      </c>
      <c r="W135" s="66">
        <v>0.18690000000000001</v>
      </c>
      <c r="X135" s="66">
        <v>0.2243</v>
      </c>
      <c r="Y135" s="66">
        <v>0.20259999999999995</v>
      </c>
      <c r="Z135" s="66">
        <v>0.20330000000000001</v>
      </c>
      <c r="AB135" s="132"/>
      <c r="AC135" s="132"/>
      <c r="AD135" s="132"/>
      <c r="AE135" s="132"/>
      <c r="AF135" s="132"/>
      <c r="AG135" s="132"/>
      <c r="AH135" s="132"/>
      <c r="AI135" s="132"/>
      <c r="AJ135" s="132"/>
      <c r="AK135" s="132"/>
      <c r="AL135" s="132"/>
      <c r="AM135" s="132"/>
      <c r="AN135" s="132"/>
      <c r="AO135" s="132"/>
      <c r="AP135" s="132"/>
      <c r="AQ135" s="132"/>
      <c r="AR135" s="132"/>
      <c r="AS135" s="132"/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2"/>
      <c r="BG135" s="132"/>
    </row>
    <row r="136" spans="1:59">
      <c r="A136" s="63" t="s">
        <v>29</v>
      </c>
      <c r="B136" s="66">
        <v>7.000000000000001E-3</v>
      </c>
      <c r="C136" s="66">
        <v>3.8999999999999998E-3</v>
      </c>
      <c r="D136" s="66">
        <v>3.7000000000000002E-3</v>
      </c>
      <c r="E136" s="66">
        <v>8.0999999999999996E-3</v>
      </c>
      <c r="F136" s="66">
        <v>8.8000000000000023E-3</v>
      </c>
      <c r="G136" s="66">
        <v>3.7999999999999996E-3</v>
      </c>
      <c r="H136" s="66">
        <v>5.1000000000000004E-3</v>
      </c>
      <c r="I136" s="66">
        <v>6.4000000000000003E-3</v>
      </c>
      <c r="J136" s="66">
        <v>8.3999999999999977E-3</v>
      </c>
      <c r="K136" s="66">
        <v>3.8999999999999998E-3</v>
      </c>
      <c r="L136" s="66">
        <v>5.7000000000000002E-3</v>
      </c>
      <c r="M136" s="66">
        <v>5.899999999999999E-3</v>
      </c>
      <c r="N136" s="66">
        <v>3.8999999999999998E-3</v>
      </c>
      <c r="O136" s="66">
        <v>4.5999999999999999E-3</v>
      </c>
      <c r="P136" s="66">
        <v>4.4000000000000011E-3</v>
      </c>
      <c r="Q136" s="66">
        <v>4.1999999999999989E-3</v>
      </c>
      <c r="R136" s="66">
        <v>6.9000000000000016E-3</v>
      </c>
      <c r="S136" s="66">
        <v>5.4000000000000003E-3</v>
      </c>
      <c r="T136" s="66">
        <v>7.3000000000000001E-3</v>
      </c>
      <c r="U136" s="66">
        <v>7.3000000000000001E-3</v>
      </c>
      <c r="V136" s="66">
        <v>3.5999999999999999E-3</v>
      </c>
      <c r="W136" s="66">
        <v>5.4000000000000003E-3</v>
      </c>
      <c r="X136" s="66">
        <v>7.000000000000001E-3</v>
      </c>
      <c r="Y136" s="66">
        <v>5.899999999999999E-3</v>
      </c>
      <c r="Z136" s="66">
        <v>4.2999999999999991E-3</v>
      </c>
      <c r="AB136" s="132"/>
      <c r="AC136" s="132"/>
      <c r="AD136" s="132"/>
      <c r="AE136" s="132"/>
      <c r="AF136" s="132"/>
      <c r="AG136" s="132"/>
      <c r="AH136" s="132"/>
      <c r="AI136" s="132"/>
      <c r="AJ136" s="132"/>
      <c r="AK136" s="132"/>
      <c r="AL136" s="132"/>
      <c r="AM136" s="132"/>
      <c r="AN136" s="132"/>
      <c r="AO136" s="132"/>
      <c r="AP136" s="132"/>
      <c r="AQ136" s="132"/>
      <c r="AR136" s="132"/>
      <c r="AS136" s="132"/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2"/>
      <c r="BG136" s="132"/>
    </row>
    <row r="137" spans="1:59">
      <c r="A137" s="63" t="s">
        <v>30</v>
      </c>
      <c r="B137" s="66">
        <v>0</v>
      </c>
      <c r="C137" s="66">
        <v>0</v>
      </c>
      <c r="D137" s="66">
        <v>0</v>
      </c>
      <c r="E137" s="66">
        <v>2.9999999999999992E-4</v>
      </c>
      <c r="F137" s="66">
        <v>2.9999999999999992E-4</v>
      </c>
      <c r="G137" s="66">
        <v>0</v>
      </c>
      <c r="H137" s="66">
        <v>5.9999999999999984E-4</v>
      </c>
      <c r="I137" s="66">
        <v>0</v>
      </c>
      <c r="J137" s="66">
        <v>2.9999999999999992E-4</v>
      </c>
      <c r="K137" s="66">
        <v>1E-3</v>
      </c>
      <c r="L137" s="66">
        <v>0</v>
      </c>
      <c r="M137" s="66">
        <v>0</v>
      </c>
      <c r="N137" s="66">
        <v>2E-3</v>
      </c>
      <c r="O137" s="66">
        <v>5.0000000000000001E-4</v>
      </c>
      <c r="P137" s="66">
        <v>0</v>
      </c>
      <c r="Q137" s="66">
        <v>1.1000000000000003E-3</v>
      </c>
      <c r="R137" s="66">
        <v>2.0000000000000001E-4</v>
      </c>
      <c r="S137" s="66">
        <v>0</v>
      </c>
      <c r="T137" s="66">
        <v>0</v>
      </c>
      <c r="U137" s="66">
        <v>1.8999999999999998E-3</v>
      </c>
      <c r="V137" s="66">
        <v>0</v>
      </c>
      <c r="W137" s="66">
        <v>1E-4</v>
      </c>
      <c r="X137" s="66">
        <v>2.0000000000000001E-4</v>
      </c>
      <c r="Y137" s="66">
        <v>1.1999999999999997E-3</v>
      </c>
      <c r="Z137" s="66">
        <v>2.4999999999999996E-3</v>
      </c>
      <c r="AB137" s="132"/>
      <c r="AC137" s="132"/>
      <c r="AD137" s="132"/>
      <c r="AE137" s="132"/>
      <c r="AF137" s="132"/>
      <c r="AG137" s="132"/>
      <c r="AH137" s="132"/>
      <c r="AI137" s="132"/>
      <c r="AJ137" s="132"/>
      <c r="AK137" s="132"/>
      <c r="AL137" s="132"/>
      <c r="AM137" s="132"/>
      <c r="AN137" s="132"/>
      <c r="AO137" s="132"/>
      <c r="AP137" s="132"/>
      <c r="AQ137" s="132"/>
      <c r="AR137" s="132"/>
      <c r="AS137" s="132"/>
      <c r="AT137" s="132"/>
      <c r="AU137" s="132"/>
      <c r="AV137" s="132"/>
      <c r="AW137" s="132"/>
      <c r="AX137" s="132"/>
      <c r="AY137" s="132"/>
      <c r="AZ137" s="132"/>
      <c r="BA137" s="132"/>
      <c r="BB137" s="132"/>
      <c r="BC137" s="132"/>
      <c r="BD137" s="132"/>
      <c r="BE137" s="132"/>
      <c r="BF137" s="132"/>
      <c r="BG137" s="132"/>
    </row>
    <row r="138" spans="1:59">
      <c r="A138" s="63" t="s">
        <v>31</v>
      </c>
      <c r="B138" s="66">
        <v>0</v>
      </c>
      <c r="C138" s="66">
        <v>0</v>
      </c>
      <c r="D138" s="66">
        <v>7.000000000000001E-4</v>
      </c>
      <c r="E138" s="66">
        <v>7.000000000000001E-4</v>
      </c>
      <c r="F138" s="66">
        <v>0</v>
      </c>
      <c r="G138" s="66">
        <v>4.0000000000000002E-4</v>
      </c>
      <c r="H138" s="66">
        <v>1.1000000000000003E-3</v>
      </c>
      <c r="I138" s="66">
        <v>5.0000000000000001E-4</v>
      </c>
      <c r="J138" s="66">
        <v>1.1999999999999997E-3</v>
      </c>
      <c r="K138" s="66">
        <v>1.4000000000000002E-3</v>
      </c>
      <c r="L138" s="66">
        <v>0</v>
      </c>
      <c r="M138" s="66">
        <v>0</v>
      </c>
      <c r="N138" s="66">
        <v>0</v>
      </c>
      <c r="O138" s="66">
        <v>0</v>
      </c>
      <c r="P138" s="66">
        <v>4.0000000000000002E-4</v>
      </c>
      <c r="Q138" s="66">
        <v>0</v>
      </c>
      <c r="R138" s="66">
        <v>0</v>
      </c>
      <c r="S138" s="66">
        <v>0</v>
      </c>
      <c r="T138" s="66">
        <v>0</v>
      </c>
      <c r="U138" s="66">
        <v>2.9999999999999992E-4</v>
      </c>
      <c r="V138" s="66">
        <v>0</v>
      </c>
      <c r="W138" s="66">
        <v>0</v>
      </c>
      <c r="X138" s="66">
        <v>0</v>
      </c>
      <c r="Y138" s="66">
        <v>7.000000000000001E-4</v>
      </c>
      <c r="Z138" s="66">
        <v>8.0000000000000004E-4</v>
      </c>
      <c r="AB138" s="132"/>
      <c r="AC138" s="132"/>
      <c r="AD138" s="132"/>
      <c r="AE138" s="132"/>
      <c r="AF138" s="132"/>
      <c r="AG138" s="132"/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2"/>
      <c r="AR138" s="132"/>
      <c r="AS138" s="132"/>
      <c r="AT138" s="132"/>
      <c r="AU138" s="132"/>
      <c r="AV138" s="132"/>
      <c r="AW138" s="132"/>
      <c r="AX138" s="132"/>
      <c r="AY138" s="132"/>
      <c r="AZ138" s="132"/>
      <c r="BA138" s="132"/>
      <c r="BB138" s="132"/>
      <c r="BC138" s="132"/>
      <c r="BD138" s="132"/>
      <c r="BE138" s="132"/>
      <c r="BF138" s="132"/>
      <c r="BG138" s="132"/>
    </row>
    <row r="139" spans="1:59">
      <c r="A139" s="63" t="s">
        <v>17</v>
      </c>
      <c r="B139" s="66">
        <v>4.0053000000000001</v>
      </c>
      <c r="C139" s="66">
        <v>4.0030000000000001</v>
      </c>
      <c r="D139" s="66">
        <v>3.9979</v>
      </c>
      <c r="E139" s="66">
        <v>4.0073999999999996</v>
      </c>
      <c r="F139" s="66">
        <v>4.0012000000000008</v>
      </c>
      <c r="G139" s="66">
        <v>3.9939000000000004</v>
      </c>
      <c r="H139" s="66">
        <v>4.0033000000000003</v>
      </c>
      <c r="I139" s="66">
        <v>4.0009000000000006</v>
      </c>
      <c r="J139" s="66">
        <v>3.9973999999999994</v>
      </c>
      <c r="K139" s="66">
        <v>4.0023</v>
      </c>
      <c r="L139" s="66">
        <v>4.0025000000000013</v>
      </c>
      <c r="M139" s="66">
        <v>4.0022000000000011</v>
      </c>
      <c r="N139" s="66">
        <v>3.999299999999999</v>
      </c>
      <c r="O139" s="66">
        <v>3.9981</v>
      </c>
      <c r="P139" s="66">
        <v>4.0063000000000004</v>
      </c>
      <c r="Q139" s="66">
        <v>4</v>
      </c>
      <c r="R139" s="66">
        <v>4.0086000000000013</v>
      </c>
      <c r="S139" s="66">
        <v>4.0030000000000001</v>
      </c>
      <c r="T139" s="66">
        <v>4.0037999999999991</v>
      </c>
      <c r="U139" s="66">
        <v>3.9997999999999996</v>
      </c>
      <c r="V139" s="66">
        <v>4.0000999999999998</v>
      </c>
      <c r="W139" s="66">
        <v>3.9918</v>
      </c>
      <c r="X139" s="66">
        <v>3.9988999999999999</v>
      </c>
      <c r="Y139" s="66">
        <v>3.9958999999999998</v>
      </c>
      <c r="Z139" s="66">
        <v>4.0052000000000003</v>
      </c>
      <c r="AB139" s="132"/>
      <c r="AC139" s="132"/>
      <c r="AD139" s="132"/>
      <c r="AE139" s="132"/>
      <c r="AF139" s="132"/>
      <c r="AG139" s="132"/>
      <c r="AH139" s="132"/>
      <c r="AI139" s="132"/>
      <c r="AJ139" s="132"/>
      <c r="AK139" s="132"/>
      <c r="AL139" s="132"/>
      <c r="AM139" s="132"/>
      <c r="AN139" s="132"/>
      <c r="AO139" s="132"/>
      <c r="AP139" s="132"/>
      <c r="AQ139" s="132"/>
      <c r="AR139" s="132"/>
      <c r="AS139" s="132"/>
      <c r="AT139" s="132"/>
      <c r="AU139" s="132"/>
      <c r="AV139" s="132"/>
      <c r="AW139" s="132"/>
      <c r="AX139" s="132"/>
      <c r="AY139" s="132"/>
      <c r="AZ139" s="132"/>
      <c r="BA139" s="132"/>
      <c r="BB139" s="132"/>
      <c r="BC139" s="132"/>
      <c r="BD139" s="132"/>
      <c r="BE139" s="132"/>
      <c r="BF139" s="132"/>
      <c r="BG139" s="132"/>
    </row>
    <row r="143" spans="1:59">
      <c r="A143" s="6" t="s">
        <v>34</v>
      </c>
      <c r="H143" s="132" t="s">
        <v>213</v>
      </c>
    </row>
    <row r="144" spans="1:59">
      <c r="B144" s="67">
        <v>6</v>
      </c>
      <c r="C144" s="67">
        <v>7</v>
      </c>
      <c r="D144" s="67">
        <v>8</v>
      </c>
      <c r="E144" s="67">
        <v>10</v>
      </c>
      <c r="F144" s="67">
        <v>11</v>
      </c>
      <c r="G144" s="67">
        <v>12</v>
      </c>
      <c r="H144" s="67">
        <v>13</v>
      </c>
      <c r="I144" s="67">
        <v>14</v>
      </c>
      <c r="J144" s="67">
        <v>15</v>
      </c>
      <c r="K144" s="67">
        <v>16</v>
      </c>
      <c r="L144" s="67">
        <v>19</v>
      </c>
      <c r="M144" s="67">
        <v>20</v>
      </c>
      <c r="N144" s="67">
        <v>21</v>
      </c>
      <c r="O144" s="67">
        <v>22</v>
      </c>
      <c r="P144" s="67">
        <v>23</v>
      </c>
      <c r="Q144" s="67">
        <v>25</v>
      </c>
      <c r="R144" s="67">
        <v>26</v>
      </c>
      <c r="S144" s="67">
        <v>32</v>
      </c>
      <c r="T144" s="67">
        <v>33</v>
      </c>
      <c r="U144" s="67">
        <v>34</v>
      </c>
      <c r="V144" s="67">
        <v>35</v>
      </c>
      <c r="W144" s="67">
        <v>36</v>
      </c>
      <c r="X144" s="67">
        <v>37</v>
      </c>
      <c r="Y144" s="67">
        <v>39</v>
      </c>
      <c r="Z144" s="67">
        <v>41</v>
      </c>
      <c r="AA144" s="67">
        <v>44</v>
      </c>
      <c r="AB144" s="67">
        <v>45</v>
      </c>
      <c r="AC144" s="67">
        <v>48</v>
      </c>
      <c r="AD144" s="67">
        <v>49</v>
      </c>
      <c r="AE144" s="67">
        <v>56</v>
      </c>
      <c r="AF144" s="67">
        <v>52</v>
      </c>
      <c r="AG144" s="67">
        <v>53</v>
      </c>
    </row>
    <row r="145" spans="1:33">
      <c r="B145" s="68" t="s">
        <v>0</v>
      </c>
      <c r="C145" s="68" t="s">
        <v>0</v>
      </c>
      <c r="D145" s="68" t="s">
        <v>0</v>
      </c>
      <c r="E145" s="68" t="s">
        <v>0</v>
      </c>
      <c r="F145" s="68" t="s">
        <v>0</v>
      </c>
      <c r="G145" s="68" t="s">
        <v>0</v>
      </c>
      <c r="H145" s="68" t="s">
        <v>0</v>
      </c>
      <c r="I145" s="68" t="s">
        <v>0</v>
      </c>
      <c r="J145" s="68" t="s">
        <v>0</v>
      </c>
      <c r="K145" s="68" t="s">
        <v>0</v>
      </c>
      <c r="L145" s="68" t="s">
        <v>0</v>
      </c>
      <c r="M145" s="68" t="s">
        <v>0</v>
      </c>
      <c r="N145" s="68" t="s">
        <v>0</v>
      </c>
      <c r="O145" s="68" t="s">
        <v>0</v>
      </c>
      <c r="P145" s="68" t="s">
        <v>0</v>
      </c>
      <c r="Q145" s="68" t="s">
        <v>0</v>
      </c>
      <c r="R145" s="68" t="s">
        <v>0</v>
      </c>
      <c r="S145" s="68" t="s">
        <v>0</v>
      </c>
      <c r="T145" s="68" t="s">
        <v>0</v>
      </c>
      <c r="U145" s="68" t="s">
        <v>0</v>
      </c>
      <c r="V145" s="68" t="s">
        <v>0</v>
      </c>
      <c r="W145" s="68" t="s">
        <v>0</v>
      </c>
      <c r="X145" s="68" t="s">
        <v>0</v>
      </c>
      <c r="Y145" s="68" t="s">
        <v>0</v>
      </c>
      <c r="Z145" s="68" t="s">
        <v>0</v>
      </c>
      <c r="AA145" s="68" t="s">
        <v>0</v>
      </c>
      <c r="AB145" s="68" t="s">
        <v>0</v>
      </c>
      <c r="AC145" s="68" t="s">
        <v>0</v>
      </c>
      <c r="AD145" s="68" t="s">
        <v>0</v>
      </c>
      <c r="AE145" s="68" t="s">
        <v>0</v>
      </c>
      <c r="AF145" s="68" t="s">
        <v>0</v>
      </c>
      <c r="AG145" s="68" t="s">
        <v>0</v>
      </c>
    </row>
    <row r="146" spans="1:33">
      <c r="B146" s="67"/>
      <c r="C146" s="67"/>
      <c r="D146" s="67"/>
      <c r="E146" s="141" t="s">
        <v>243</v>
      </c>
      <c r="F146" s="67"/>
      <c r="G146" s="67"/>
      <c r="H146" s="67"/>
      <c r="I146" s="141" t="s">
        <v>243</v>
      </c>
      <c r="J146" s="141" t="s">
        <v>243</v>
      </c>
      <c r="K146" s="141" t="s">
        <v>243</v>
      </c>
      <c r="L146" s="67"/>
      <c r="M146" s="141" t="s">
        <v>243</v>
      </c>
      <c r="N146" s="141" t="s">
        <v>243</v>
      </c>
      <c r="O146" s="141" t="s">
        <v>243</v>
      </c>
      <c r="P146" s="67"/>
      <c r="Q146" s="67"/>
      <c r="R146" s="141" t="s">
        <v>243</v>
      </c>
      <c r="S146" s="141" t="s">
        <v>243</v>
      </c>
      <c r="T146" s="141" t="s">
        <v>243</v>
      </c>
      <c r="U146" s="141" t="s">
        <v>243</v>
      </c>
      <c r="V146" s="67"/>
      <c r="W146" s="67"/>
      <c r="X146" s="67"/>
      <c r="Y146" s="141" t="s">
        <v>243</v>
      </c>
      <c r="Z146" s="67"/>
      <c r="AA146" s="141" t="s">
        <v>243</v>
      </c>
      <c r="AB146" s="141" t="s">
        <v>243</v>
      </c>
      <c r="AC146" s="67"/>
      <c r="AD146" s="67"/>
      <c r="AE146" s="141" t="s">
        <v>243</v>
      </c>
      <c r="AF146" s="67"/>
      <c r="AG146" s="67"/>
    </row>
    <row r="147" spans="1:33">
      <c r="A147" s="67" t="s">
        <v>1</v>
      </c>
      <c r="B147" s="69">
        <v>51.838000000000001</v>
      </c>
      <c r="C147" s="69">
        <v>52.064999999999998</v>
      </c>
      <c r="D147" s="69">
        <v>51.875999999999998</v>
      </c>
      <c r="E147" s="69">
        <v>51.954000000000001</v>
      </c>
      <c r="F147" s="69">
        <v>52.002000000000002</v>
      </c>
      <c r="G147" s="69">
        <v>51.819000000000003</v>
      </c>
      <c r="H147" s="69">
        <v>51.594999999999999</v>
      </c>
      <c r="I147" s="69">
        <v>51.430999999999997</v>
      </c>
      <c r="J147" s="69">
        <v>51.255000000000003</v>
      </c>
      <c r="K147" s="69">
        <v>51.823</v>
      </c>
      <c r="L147" s="69">
        <v>51.826000000000001</v>
      </c>
      <c r="M147" s="69">
        <v>51.82</v>
      </c>
      <c r="N147" s="69">
        <v>51.41</v>
      </c>
      <c r="O147" s="69">
        <v>57.488999999999997</v>
      </c>
      <c r="P147" s="69">
        <v>52.124000000000002</v>
      </c>
      <c r="Q147" s="69">
        <v>51.945999999999998</v>
      </c>
      <c r="R147" s="69">
        <v>51.807000000000002</v>
      </c>
      <c r="S147" s="69">
        <v>51.893999999999998</v>
      </c>
      <c r="T147" s="69">
        <v>51.761000000000003</v>
      </c>
      <c r="U147" s="69">
        <v>51.847999999999999</v>
      </c>
      <c r="V147" s="69">
        <v>51.904000000000003</v>
      </c>
      <c r="W147" s="69">
        <v>51.938000000000002</v>
      </c>
      <c r="X147" s="69">
        <v>51.887</v>
      </c>
      <c r="Y147" s="69">
        <v>51.728000000000002</v>
      </c>
      <c r="Z147" s="69">
        <v>51.622999999999998</v>
      </c>
      <c r="AA147" s="69">
        <v>51.731000000000002</v>
      </c>
      <c r="AB147" s="69">
        <v>51.534999999999997</v>
      </c>
      <c r="AC147" s="69">
        <v>51.895000000000003</v>
      </c>
      <c r="AD147" s="69">
        <v>51.942</v>
      </c>
      <c r="AE147" s="69">
        <v>51.841000000000001</v>
      </c>
      <c r="AF147" s="69">
        <v>51.796999999999997</v>
      </c>
      <c r="AG147" s="69">
        <v>51.835000000000001</v>
      </c>
    </row>
    <row r="148" spans="1:33">
      <c r="A148" s="67" t="s">
        <v>2</v>
      </c>
      <c r="B148" s="69">
        <v>0.187</v>
      </c>
      <c r="C148" s="69">
        <v>0.189</v>
      </c>
      <c r="D148" s="69">
        <v>0.192</v>
      </c>
      <c r="E148" s="69">
        <v>0.18099999999999999</v>
      </c>
      <c r="F148" s="69">
        <v>0.214</v>
      </c>
      <c r="G148" s="69">
        <v>0.16500000000000001</v>
      </c>
      <c r="H148" s="69">
        <v>0.22600000000000001</v>
      </c>
      <c r="I148" s="69">
        <v>0.216</v>
      </c>
      <c r="J148" s="69">
        <v>0.159</v>
      </c>
      <c r="K148" s="69">
        <v>0.186</v>
      </c>
      <c r="L148" s="69">
        <v>0.16900000000000001</v>
      </c>
      <c r="M148" s="69">
        <v>0.16900000000000001</v>
      </c>
      <c r="N148" s="69">
        <v>0.20300000000000001</v>
      </c>
      <c r="O148" s="69">
        <v>0.28100000000000003</v>
      </c>
      <c r="P148" s="69">
        <v>0.193</v>
      </c>
      <c r="Q148" s="69">
        <v>0.153</v>
      </c>
      <c r="R148" s="69">
        <v>0.183</v>
      </c>
      <c r="S148" s="69">
        <v>0.17799999999999999</v>
      </c>
      <c r="T148" s="69">
        <v>0.21299999999999999</v>
      </c>
      <c r="U148" s="69">
        <v>0.215</v>
      </c>
      <c r="V148" s="69">
        <v>0.18099999999999999</v>
      </c>
      <c r="W148" s="69">
        <v>0.16</v>
      </c>
      <c r="X148" s="69">
        <v>0.191</v>
      </c>
      <c r="Y148" s="69">
        <v>0.17599999999999999</v>
      </c>
      <c r="Z148" s="69">
        <v>0.17</v>
      </c>
      <c r="AA148" s="69">
        <v>0.19600000000000001</v>
      </c>
      <c r="AB148" s="69">
        <v>0.16500000000000001</v>
      </c>
      <c r="AC148" s="69">
        <v>0.17199999999999999</v>
      </c>
      <c r="AD148" s="69">
        <v>0.153</v>
      </c>
      <c r="AE148" s="69">
        <v>0.19</v>
      </c>
      <c r="AF148" s="69">
        <v>0.156</v>
      </c>
      <c r="AG148" s="69">
        <v>0.17399999999999999</v>
      </c>
    </row>
    <row r="149" spans="1:33">
      <c r="A149" s="67" t="s">
        <v>3</v>
      </c>
      <c r="B149" s="69">
        <v>0.373</v>
      </c>
      <c r="C149" s="69">
        <v>0.34899999999999998</v>
      </c>
      <c r="D149" s="69">
        <v>0.56799999999999995</v>
      </c>
      <c r="E149" s="69">
        <v>0.35799999999999998</v>
      </c>
      <c r="F149" s="69">
        <v>0.59199999999999997</v>
      </c>
      <c r="G149" s="69">
        <v>0.372</v>
      </c>
      <c r="H149" s="69">
        <v>0.36799999999999999</v>
      </c>
      <c r="I149" s="69">
        <v>0.66900000000000004</v>
      </c>
      <c r="J149" s="69">
        <v>0.438</v>
      </c>
      <c r="K149" s="69">
        <v>0.39</v>
      </c>
      <c r="L149" s="69">
        <v>0.39800000000000002</v>
      </c>
      <c r="M149" s="69">
        <v>0.34699999999999998</v>
      </c>
      <c r="N149" s="69">
        <v>0.42899999999999999</v>
      </c>
      <c r="O149" s="69">
        <v>4.4930000000000003</v>
      </c>
      <c r="P149" s="69">
        <v>0.46100000000000002</v>
      </c>
      <c r="Q149" s="69">
        <v>0.34899999999999998</v>
      </c>
      <c r="R149" s="69">
        <v>0.38400000000000001</v>
      </c>
      <c r="S149" s="69">
        <v>0.379</v>
      </c>
      <c r="T149" s="69">
        <v>0.45100000000000001</v>
      </c>
      <c r="U149" s="69">
        <v>0.35899999999999999</v>
      </c>
      <c r="V149" s="69">
        <v>0.41499999999999998</v>
      </c>
      <c r="W149" s="69">
        <v>0.36299999999999999</v>
      </c>
      <c r="X149" s="69">
        <v>0.373</v>
      </c>
      <c r="Y149" s="69">
        <v>0.38200000000000001</v>
      </c>
      <c r="Z149" s="69">
        <v>0.38500000000000001</v>
      </c>
      <c r="AA149" s="69">
        <v>0.36799999999999999</v>
      </c>
      <c r="AB149" s="69">
        <v>0.63700000000000001</v>
      </c>
      <c r="AC149" s="69">
        <v>0.36799999999999999</v>
      </c>
      <c r="AD149" s="69">
        <v>0.34599999999999997</v>
      </c>
      <c r="AE149" s="69">
        <v>0.47899999999999998</v>
      </c>
      <c r="AF149" s="69">
        <v>0.46300000000000002</v>
      </c>
      <c r="AG149" s="69">
        <v>0.42399999999999999</v>
      </c>
    </row>
    <row r="150" spans="1:33">
      <c r="A150" s="67" t="s">
        <v>4</v>
      </c>
      <c r="B150" s="69">
        <v>0</v>
      </c>
      <c r="C150" s="69">
        <v>6.0000000000000001E-3</v>
      </c>
      <c r="D150" s="69">
        <v>0</v>
      </c>
      <c r="E150" s="69">
        <v>1.2E-2</v>
      </c>
      <c r="F150" s="69">
        <v>6.0000000000000001E-3</v>
      </c>
      <c r="G150" s="69">
        <v>3.0000000000000001E-3</v>
      </c>
      <c r="H150" s="69">
        <v>0</v>
      </c>
      <c r="I150" s="69">
        <v>0</v>
      </c>
      <c r="J150" s="69">
        <v>0</v>
      </c>
      <c r="K150" s="69">
        <v>2.1999999999999999E-2</v>
      </c>
      <c r="L150" s="69">
        <v>2.1999999999999999E-2</v>
      </c>
      <c r="M150" s="69">
        <v>2.5999999999999999E-2</v>
      </c>
      <c r="N150" s="69">
        <v>4.0000000000000001E-3</v>
      </c>
      <c r="O150" s="69">
        <v>0</v>
      </c>
      <c r="P150" s="69">
        <v>2.4E-2</v>
      </c>
      <c r="Q150" s="69">
        <v>0</v>
      </c>
      <c r="R150" s="69">
        <v>5.0000000000000001E-3</v>
      </c>
      <c r="S150" s="69">
        <v>2E-3</v>
      </c>
      <c r="T150" s="69">
        <v>0</v>
      </c>
      <c r="U150" s="69">
        <v>0</v>
      </c>
      <c r="V150" s="69">
        <v>8.9999999999999993E-3</v>
      </c>
      <c r="W150" s="69">
        <v>2.3E-2</v>
      </c>
      <c r="X150" s="69">
        <v>3.0000000000000001E-3</v>
      </c>
      <c r="Y150" s="69">
        <v>0</v>
      </c>
      <c r="Z150" s="69">
        <v>0</v>
      </c>
      <c r="AA150" s="69">
        <v>0</v>
      </c>
      <c r="AB150" s="69">
        <v>2.1999999999999999E-2</v>
      </c>
      <c r="AC150" s="69">
        <v>5.0000000000000001E-3</v>
      </c>
      <c r="AD150" s="69">
        <v>0</v>
      </c>
      <c r="AE150" s="69">
        <v>1E-3</v>
      </c>
      <c r="AF150" s="69">
        <v>2.7E-2</v>
      </c>
      <c r="AG150" s="69">
        <v>1.2999999999999999E-2</v>
      </c>
    </row>
    <row r="151" spans="1:33">
      <c r="A151" s="67" t="s">
        <v>5</v>
      </c>
      <c r="B151" s="69">
        <v>29.062999999999999</v>
      </c>
      <c r="C151" s="69">
        <v>30.219000000000001</v>
      </c>
      <c r="D151" s="69">
        <v>28.577000000000002</v>
      </c>
      <c r="E151" s="69">
        <v>30.026</v>
      </c>
      <c r="F151" s="69">
        <v>29.129000000000001</v>
      </c>
      <c r="G151" s="69">
        <v>30.038</v>
      </c>
      <c r="H151" s="69">
        <v>29.687999999999999</v>
      </c>
      <c r="I151" s="69">
        <v>29.815000000000001</v>
      </c>
      <c r="J151" s="69">
        <v>30.074000000000002</v>
      </c>
      <c r="K151" s="69">
        <v>29.398</v>
      </c>
      <c r="L151" s="69">
        <v>29.65</v>
      </c>
      <c r="M151" s="69">
        <v>29.46</v>
      </c>
      <c r="N151" s="69">
        <v>29.367000000000001</v>
      </c>
      <c r="O151" s="69">
        <v>20.609000000000002</v>
      </c>
      <c r="P151" s="69">
        <v>29.231999999999999</v>
      </c>
      <c r="Q151" s="69">
        <v>29.151</v>
      </c>
      <c r="R151" s="69">
        <v>29.359000000000002</v>
      </c>
      <c r="S151" s="69">
        <v>29.751000000000001</v>
      </c>
      <c r="T151" s="69">
        <v>29.364999999999998</v>
      </c>
      <c r="U151" s="69">
        <v>29.084</v>
      </c>
      <c r="V151" s="69">
        <v>29.805</v>
      </c>
      <c r="W151" s="69">
        <v>29.262</v>
      </c>
      <c r="X151" s="69">
        <v>28.774000000000001</v>
      </c>
      <c r="Y151" s="69">
        <v>29.456</v>
      </c>
      <c r="Z151" s="69">
        <v>28.606000000000002</v>
      </c>
      <c r="AA151" s="69">
        <v>29.195</v>
      </c>
      <c r="AB151" s="69">
        <v>29.527000000000001</v>
      </c>
      <c r="AC151" s="69">
        <v>30.151</v>
      </c>
      <c r="AD151" s="69">
        <v>29.966999999999999</v>
      </c>
      <c r="AE151" s="69">
        <v>29.245999999999999</v>
      </c>
      <c r="AF151" s="69">
        <v>28.978999999999999</v>
      </c>
      <c r="AG151" s="69">
        <v>29.207000000000001</v>
      </c>
    </row>
    <row r="152" spans="1:33">
      <c r="A152" s="67" t="s">
        <v>6</v>
      </c>
      <c r="B152" s="69">
        <v>0.92800000000000005</v>
      </c>
      <c r="C152" s="69">
        <v>0.91400000000000003</v>
      </c>
      <c r="D152" s="69">
        <v>0.88</v>
      </c>
      <c r="E152" s="69">
        <v>0.91200000000000003</v>
      </c>
      <c r="F152" s="69">
        <v>0.92900000000000005</v>
      </c>
      <c r="G152" s="69">
        <v>0.90700000000000003</v>
      </c>
      <c r="H152" s="69">
        <v>0.875</v>
      </c>
      <c r="I152" s="69">
        <v>0.91</v>
      </c>
      <c r="J152" s="69">
        <v>0.88500000000000001</v>
      </c>
      <c r="K152" s="69">
        <v>0.95599999999999996</v>
      </c>
      <c r="L152" s="69">
        <v>0.89300000000000002</v>
      </c>
      <c r="M152" s="69">
        <v>0.93899999999999995</v>
      </c>
      <c r="N152" s="69">
        <v>0.93</v>
      </c>
      <c r="O152" s="69">
        <v>0.63100000000000001</v>
      </c>
      <c r="P152" s="69">
        <v>0.91300000000000003</v>
      </c>
      <c r="Q152" s="69">
        <v>0.95599999999999996</v>
      </c>
      <c r="R152" s="69">
        <v>0.93100000000000005</v>
      </c>
      <c r="S152" s="69">
        <v>0.91900000000000004</v>
      </c>
      <c r="T152" s="69">
        <v>0.90100000000000002</v>
      </c>
      <c r="U152" s="69">
        <v>0.92700000000000005</v>
      </c>
      <c r="V152" s="69">
        <v>0.91700000000000004</v>
      </c>
      <c r="W152" s="69">
        <v>0.93</v>
      </c>
      <c r="X152" s="69">
        <v>0.91500000000000004</v>
      </c>
      <c r="Y152" s="69">
        <v>0.86699999999999999</v>
      </c>
      <c r="Z152" s="69">
        <v>0.93400000000000005</v>
      </c>
      <c r="AA152" s="69">
        <v>0.98799999999999999</v>
      </c>
      <c r="AB152" s="69">
        <v>0.94599999999999995</v>
      </c>
      <c r="AC152" s="69">
        <v>0.98</v>
      </c>
      <c r="AD152" s="69">
        <v>0.92900000000000005</v>
      </c>
      <c r="AE152" s="69">
        <v>0.9</v>
      </c>
      <c r="AF152" s="69">
        <v>0.93100000000000005</v>
      </c>
      <c r="AG152" s="69">
        <v>0.96199999999999997</v>
      </c>
    </row>
    <row r="153" spans="1:33">
      <c r="A153" s="67" t="s">
        <v>7</v>
      </c>
      <c r="B153" s="69">
        <v>13.942</v>
      </c>
      <c r="C153" s="69">
        <v>13.919</v>
      </c>
      <c r="D153" s="69">
        <v>13.628</v>
      </c>
      <c r="E153" s="69">
        <v>14.22</v>
      </c>
      <c r="F153" s="69">
        <v>13.776999999999999</v>
      </c>
      <c r="G153" s="69">
        <v>13.984</v>
      </c>
      <c r="H153" s="69">
        <v>13.763</v>
      </c>
      <c r="I153" s="69">
        <v>13.291</v>
      </c>
      <c r="J153" s="69">
        <v>13.734</v>
      </c>
      <c r="K153" s="69">
        <v>13.813000000000001</v>
      </c>
      <c r="L153" s="69">
        <v>13.981999999999999</v>
      </c>
      <c r="M153" s="69">
        <v>14.121</v>
      </c>
      <c r="N153" s="69">
        <v>13.869</v>
      </c>
      <c r="O153" s="69">
        <v>8.5890000000000004</v>
      </c>
      <c r="P153" s="69">
        <v>13.882999999999999</v>
      </c>
      <c r="Q153" s="69">
        <v>13.941000000000001</v>
      </c>
      <c r="R153" s="69">
        <v>14.141</v>
      </c>
      <c r="S153" s="69">
        <v>14.097</v>
      </c>
      <c r="T153" s="69">
        <v>13.956</v>
      </c>
      <c r="U153" s="69">
        <v>14.069000000000001</v>
      </c>
      <c r="V153" s="69">
        <v>13.946</v>
      </c>
      <c r="W153" s="69">
        <v>14.11</v>
      </c>
      <c r="X153" s="69">
        <v>13.903</v>
      </c>
      <c r="Y153" s="69">
        <v>14.026999999999999</v>
      </c>
      <c r="Z153" s="69">
        <v>13.927</v>
      </c>
      <c r="AA153" s="69">
        <v>14.02</v>
      </c>
      <c r="AB153" s="69">
        <v>13.548999999999999</v>
      </c>
      <c r="AC153" s="69">
        <v>13.882</v>
      </c>
      <c r="AD153" s="69">
        <v>14.042999999999999</v>
      </c>
      <c r="AE153" s="69">
        <v>13.891</v>
      </c>
      <c r="AF153" s="69">
        <v>14.01</v>
      </c>
      <c r="AG153" s="69">
        <v>14.002000000000001</v>
      </c>
    </row>
    <row r="154" spans="1:33">
      <c r="A154" s="67" t="s">
        <v>8</v>
      </c>
      <c r="B154" s="69">
        <v>4.0220000000000002</v>
      </c>
      <c r="C154" s="69">
        <v>3.8940000000000001</v>
      </c>
      <c r="D154" s="69">
        <v>4.4880000000000004</v>
      </c>
      <c r="E154" s="69">
        <v>3.988</v>
      </c>
      <c r="F154" s="69">
        <v>3.9020000000000001</v>
      </c>
      <c r="G154" s="69">
        <v>4.05</v>
      </c>
      <c r="H154" s="69">
        <v>4.0129999999999999</v>
      </c>
      <c r="I154" s="69">
        <v>3.806</v>
      </c>
      <c r="J154" s="69">
        <v>3.8940000000000001</v>
      </c>
      <c r="K154" s="69">
        <v>3.976</v>
      </c>
      <c r="L154" s="69">
        <v>4.0129999999999999</v>
      </c>
      <c r="M154" s="69">
        <v>3.9529999999999998</v>
      </c>
      <c r="N154" s="69">
        <v>3.9780000000000002</v>
      </c>
      <c r="O154" s="69">
        <v>3.391</v>
      </c>
      <c r="P154" s="69">
        <v>4.1689999999999996</v>
      </c>
      <c r="Q154" s="69">
        <v>4.0359999999999996</v>
      </c>
      <c r="R154" s="69">
        <v>3.9009999999999998</v>
      </c>
      <c r="S154" s="69">
        <v>3.9860000000000002</v>
      </c>
      <c r="T154" s="69">
        <v>3.964</v>
      </c>
      <c r="U154" s="69">
        <v>3.9569999999999999</v>
      </c>
      <c r="V154" s="69">
        <v>3.9510000000000001</v>
      </c>
      <c r="W154" s="69">
        <v>4.0289999999999999</v>
      </c>
      <c r="X154" s="69">
        <v>4.0110000000000001</v>
      </c>
      <c r="Y154" s="69">
        <v>4.0190000000000001</v>
      </c>
      <c r="Z154" s="69">
        <v>4.1399999999999997</v>
      </c>
      <c r="AA154" s="69">
        <v>3.9849999999999999</v>
      </c>
      <c r="AB154" s="69">
        <v>3.8860000000000001</v>
      </c>
      <c r="AC154" s="69">
        <v>3.847</v>
      </c>
      <c r="AD154" s="69">
        <v>4.0170000000000003</v>
      </c>
      <c r="AE154" s="69">
        <v>4.0229999999999997</v>
      </c>
      <c r="AF154" s="69">
        <v>3.9820000000000002</v>
      </c>
      <c r="AG154" s="69">
        <v>3.887</v>
      </c>
    </row>
    <row r="155" spans="1:33">
      <c r="A155" s="67" t="s">
        <v>9</v>
      </c>
      <c r="B155" s="69">
        <v>7.2999999999999995E-2</v>
      </c>
      <c r="C155" s="69">
        <v>9.9000000000000005E-2</v>
      </c>
      <c r="D155" s="69">
        <v>5.7000000000000002E-2</v>
      </c>
      <c r="E155" s="69">
        <v>0.06</v>
      </c>
      <c r="F155" s="69">
        <v>0.06</v>
      </c>
      <c r="G155" s="69">
        <v>7.4999999999999997E-2</v>
      </c>
      <c r="H155" s="69">
        <v>6.2E-2</v>
      </c>
      <c r="I155" s="69">
        <v>6.9000000000000006E-2</v>
      </c>
      <c r="J155" s="69">
        <v>5.8000000000000003E-2</v>
      </c>
      <c r="K155" s="69">
        <v>5.8999999999999997E-2</v>
      </c>
      <c r="L155" s="69">
        <v>6.4000000000000001E-2</v>
      </c>
      <c r="M155" s="69">
        <v>8.5000000000000006E-2</v>
      </c>
      <c r="N155" s="69">
        <v>7.2999999999999995E-2</v>
      </c>
      <c r="O155" s="69">
        <v>0.52300000000000002</v>
      </c>
      <c r="P155" s="69">
        <v>7.6999999999999999E-2</v>
      </c>
      <c r="Q155" s="69">
        <v>8.3000000000000004E-2</v>
      </c>
      <c r="R155" s="69">
        <v>4.2000000000000003E-2</v>
      </c>
      <c r="S155" s="69">
        <v>5.8000000000000003E-2</v>
      </c>
      <c r="T155" s="69">
        <v>9.5000000000000001E-2</v>
      </c>
      <c r="U155" s="69">
        <v>8.3000000000000004E-2</v>
      </c>
      <c r="V155" s="69">
        <v>5.7000000000000002E-2</v>
      </c>
      <c r="W155" s="69">
        <v>9.7000000000000003E-2</v>
      </c>
      <c r="X155" s="69">
        <v>7.2999999999999995E-2</v>
      </c>
      <c r="Y155" s="69">
        <v>5.0999999999999997E-2</v>
      </c>
      <c r="Z155" s="69">
        <v>4.8000000000000001E-2</v>
      </c>
      <c r="AA155" s="69">
        <v>6.4000000000000001E-2</v>
      </c>
      <c r="AB155" s="69">
        <v>8.7999999999999995E-2</v>
      </c>
      <c r="AC155" s="69">
        <v>8.4000000000000005E-2</v>
      </c>
      <c r="AD155" s="69">
        <v>7.9000000000000001E-2</v>
      </c>
      <c r="AE155" s="69">
        <v>4.9000000000000002E-2</v>
      </c>
      <c r="AF155" s="69">
        <v>7.0000000000000007E-2</v>
      </c>
      <c r="AG155" s="69">
        <v>6.2E-2</v>
      </c>
    </row>
    <row r="156" spans="1:33">
      <c r="A156" s="67" t="s">
        <v>10</v>
      </c>
      <c r="B156" s="69">
        <v>1.6E-2</v>
      </c>
      <c r="C156" s="69">
        <v>3.0000000000000001E-3</v>
      </c>
      <c r="D156" s="69">
        <v>4.5999999999999999E-2</v>
      </c>
      <c r="E156" s="69">
        <v>8.9999999999999993E-3</v>
      </c>
      <c r="F156" s="69">
        <v>5.2999999999999999E-2</v>
      </c>
      <c r="G156" s="69">
        <v>1.2E-2</v>
      </c>
      <c r="H156" s="69">
        <v>8.0000000000000002E-3</v>
      </c>
      <c r="I156" s="69">
        <v>8.5999999999999993E-2</v>
      </c>
      <c r="J156" s="69">
        <v>2.5000000000000001E-2</v>
      </c>
      <c r="K156" s="69">
        <v>0.03</v>
      </c>
      <c r="L156" s="69">
        <v>7.0000000000000001E-3</v>
      </c>
      <c r="M156" s="69">
        <v>0</v>
      </c>
      <c r="N156" s="69">
        <v>4.1000000000000002E-2</v>
      </c>
      <c r="O156" s="69">
        <v>2.2200000000000002</v>
      </c>
      <c r="P156" s="69">
        <v>6.7000000000000004E-2</v>
      </c>
      <c r="Q156" s="69">
        <v>0</v>
      </c>
      <c r="R156" s="69">
        <v>2E-3</v>
      </c>
      <c r="S156" s="69">
        <v>1.0999999999999999E-2</v>
      </c>
      <c r="T156" s="69">
        <v>3.7999999999999999E-2</v>
      </c>
      <c r="U156" s="69">
        <v>1.4E-2</v>
      </c>
      <c r="V156" s="69">
        <v>4.0000000000000001E-3</v>
      </c>
      <c r="W156" s="69">
        <v>0</v>
      </c>
      <c r="X156" s="69">
        <v>0</v>
      </c>
      <c r="Y156" s="69">
        <v>0</v>
      </c>
      <c r="Z156" s="69">
        <v>2.4E-2</v>
      </c>
      <c r="AA156" s="69">
        <v>7.0000000000000001E-3</v>
      </c>
      <c r="AB156" s="69">
        <v>4.5999999999999999E-2</v>
      </c>
      <c r="AC156" s="69">
        <v>6.0000000000000001E-3</v>
      </c>
      <c r="AD156" s="69">
        <v>1.2999999999999999E-2</v>
      </c>
      <c r="AE156" s="69">
        <v>1.2999999999999999E-2</v>
      </c>
      <c r="AF156" s="69">
        <v>2.1999999999999999E-2</v>
      </c>
      <c r="AG156" s="69">
        <v>4.4999999999999998E-2</v>
      </c>
    </row>
    <row r="157" spans="1:33">
      <c r="A157" s="67" t="s">
        <v>11</v>
      </c>
      <c r="B157" s="69">
        <v>3.6999999999999998E-2</v>
      </c>
      <c r="C157" s="69">
        <v>2.1999999999999999E-2</v>
      </c>
      <c r="D157" s="69">
        <v>1.0999999999999999E-2</v>
      </c>
      <c r="E157" s="69">
        <v>2.3E-2</v>
      </c>
      <c r="F157" s="69">
        <v>1.7000000000000001E-2</v>
      </c>
      <c r="G157" s="69">
        <v>0</v>
      </c>
      <c r="H157" s="69">
        <v>0</v>
      </c>
      <c r="I157" s="69">
        <v>2E-3</v>
      </c>
      <c r="J157" s="69">
        <v>6.0000000000000001E-3</v>
      </c>
      <c r="K157" s="69">
        <v>2.8000000000000001E-2</v>
      </c>
      <c r="L157" s="69">
        <v>2.5999999999999999E-2</v>
      </c>
      <c r="M157" s="69">
        <v>2.8000000000000001E-2</v>
      </c>
      <c r="N157" s="69">
        <v>0</v>
      </c>
      <c r="O157" s="69">
        <v>4.0000000000000001E-3</v>
      </c>
      <c r="P157" s="69">
        <v>0</v>
      </c>
      <c r="Q157" s="69">
        <v>2.5999999999999999E-2</v>
      </c>
      <c r="R157" s="69">
        <v>3.0000000000000001E-3</v>
      </c>
      <c r="S157" s="69">
        <v>0</v>
      </c>
      <c r="T157" s="69">
        <v>4.0000000000000001E-3</v>
      </c>
      <c r="U157" s="69">
        <v>5.2999999999999999E-2</v>
      </c>
      <c r="V157" s="69">
        <v>0</v>
      </c>
      <c r="W157" s="69">
        <v>0</v>
      </c>
      <c r="X157" s="69">
        <v>0</v>
      </c>
      <c r="Y157" s="69">
        <v>0</v>
      </c>
      <c r="Z157" s="69">
        <v>1.2999999999999999E-2</v>
      </c>
      <c r="AA157" s="69">
        <v>0</v>
      </c>
      <c r="AB157" s="69">
        <v>0</v>
      </c>
      <c r="AC157" s="69">
        <v>0</v>
      </c>
      <c r="AD157" s="69">
        <v>3.0000000000000001E-3</v>
      </c>
      <c r="AE157" s="69">
        <v>0</v>
      </c>
      <c r="AF157" s="69">
        <v>0</v>
      </c>
      <c r="AG157" s="69">
        <v>0</v>
      </c>
    </row>
    <row r="158" spans="1:33">
      <c r="A158" s="67" t="s">
        <v>12</v>
      </c>
      <c r="B158" s="69">
        <v>0</v>
      </c>
      <c r="C158" s="69">
        <v>7.0000000000000001E-3</v>
      </c>
      <c r="D158" s="69">
        <v>7.0000000000000001E-3</v>
      </c>
      <c r="E158" s="69">
        <v>0</v>
      </c>
      <c r="F158" s="69">
        <v>0</v>
      </c>
      <c r="G158" s="69">
        <v>0</v>
      </c>
      <c r="H158" s="69">
        <v>0</v>
      </c>
      <c r="I158" s="69">
        <v>2.5000000000000001E-2</v>
      </c>
      <c r="J158" s="69">
        <v>0</v>
      </c>
      <c r="K158" s="69">
        <v>0</v>
      </c>
      <c r="L158" s="69">
        <v>0</v>
      </c>
      <c r="M158" s="69">
        <v>0</v>
      </c>
      <c r="N158" s="69">
        <v>0</v>
      </c>
      <c r="O158" s="69">
        <v>1.4999999999999999E-2</v>
      </c>
      <c r="P158" s="69">
        <v>0</v>
      </c>
      <c r="Q158" s="69">
        <v>0</v>
      </c>
      <c r="R158" s="69">
        <v>0</v>
      </c>
      <c r="S158" s="69">
        <v>6.9000000000000006E-2</v>
      </c>
      <c r="T158" s="69">
        <v>0</v>
      </c>
      <c r="U158" s="69">
        <v>0</v>
      </c>
      <c r="V158" s="69">
        <v>0</v>
      </c>
      <c r="W158" s="69">
        <v>0</v>
      </c>
      <c r="X158" s="69">
        <v>0</v>
      </c>
      <c r="Y158" s="69">
        <v>0</v>
      </c>
      <c r="Z158" s="69">
        <v>0</v>
      </c>
      <c r="AA158" s="69">
        <v>0</v>
      </c>
      <c r="AB158" s="69">
        <v>0</v>
      </c>
      <c r="AC158" s="69">
        <v>0</v>
      </c>
      <c r="AD158" s="69">
        <v>0</v>
      </c>
      <c r="AE158" s="69">
        <v>0</v>
      </c>
      <c r="AF158" s="69">
        <v>0</v>
      </c>
      <c r="AG158" s="69">
        <v>0</v>
      </c>
    </row>
    <row r="159" spans="1:33">
      <c r="A159" s="67" t="s">
        <v>13</v>
      </c>
      <c r="B159" s="69">
        <v>0</v>
      </c>
      <c r="C159" s="69">
        <v>3.0000000000000001E-3</v>
      </c>
      <c r="D159" s="69">
        <v>3.0000000000000001E-3</v>
      </c>
      <c r="E159" s="69">
        <v>0</v>
      </c>
      <c r="F159" s="69">
        <v>0</v>
      </c>
      <c r="G159" s="69">
        <v>0</v>
      </c>
      <c r="H159" s="69">
        <v>0</v>
      </c>
      <c r="I159" s="69">
        <v>1.0999999999999999E-2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6.0000000000000001E-3</v>
      </c>
      <c r="P159" s="69">
        <v>0</v>
      </c>
      <c r="Q159" s="69">
        <v>0</v>
      </c>
      <c r="R159" s="69">
        <v>0</v>
      </c>
      <c r="S159" s="69">
        <v>2.9000000000000001E-2</v>
      </c>
      <c r="T159" s="69">
        <v>0</v>
      </c>
      <c r="U159" s="69">
        <v>0</v>
      </c>
      <c r="V159" s="69">
        <v>0</v>
      </c>
      <c r="W159" s="69">
        <v>0</v>
      </c>
      <c r="X159" s="69">
        <v>0</v>
      </c>
      <c r="Y159" s="69">
        <v>0</v>
      </c>
      <c r="Z159" s="69">
        <v>0</v>
      </c>
      <c r="AA159" s="69">
        <v>0</v>
      </c>
      <c r="AB159" s="69">
        <v>0</v>
      </c>
      <c r="AC159" s="69">
        <v>0</v>
      </c>
      <c r="AD159" s="69">
        <v>0</v>
      </c>
      <c r="AE159" s="69">
        <v>0</v>
      </c>
      <c r="AF159" s="69">
        <v>0</v>
      </c>
      <c r="AG159" s="69">
        <v>0</v>
      </c>
    </row>
    <row r="160" spans="1:33">
      <c r="A160" s="67" t="s">
        <v>14</v>
      </c>
      <c r="B160" s="69">
        <v>0</v>
      </c>
      <c r="C160" s="69">
        <v>0</v>
      </c>
      <c r="D160" s="69">
        <v>3.0000000000000001E-3</v>
      </c>
      <c r="E160" s="69">
        <v>0</v>
      </c>
      <c r="F160" s="69">
        <v>8.9999999999999993E-3</v>
      </c>
      <c r="G160" s="69">
        <v>0</v>
      </c>
      <c r="H160" s="69">
        <v>0</v>
      </c>
      <c r="I160" s="69">
        <v>1.7999999999999999E-2</v>
      </c>
      <c r="J160" s="69">
        <v>2.1000000000000001E-2</v>
      </c>
      <c r="K160" s="69">
        <v>0</v>
      </c>
      <c r="L160" s="69">
        <v>7.0000000000000001E-3</v>
      </c>
      <c r="M160" s="69">
        <v>0</v>
      </c>
      <c r="N160" s="69">
        <v>1.2E-2</v>
      </c>
      <c r="O160" s="69">
        <v>2E-3</v>
      </c>
      <c r="P160" s="69">
        <v>0</v>
      </c>
      <c r="Q160" s="69">
        <v>1.7000000000000001E-2</v>
      </c>
      <c r="R160" s="69">
        <v>0</v>
      </c>
      <c r="S160" s="69">
        <v>4.0000000000000001E-3</v>
      </c>
      <c r="T160" s="69">
        <v>0</v>
      </c>
      <c r="U160" s="69">
        <v>8.0000000000000002E-3</v>
      </c>
      <c r="V160" s="69">
        <v>3.0000000000000001E-3</v>
      </c>
      <c r="W160" s="69">
        <v>0</v>
      </c>
      <c r="X160" s="69">
        <v>7.0000000000000001E-3</v>
      </c>
      <c r="Y160" s="69">
        <v>0</v>
      </c>
      <c r="Z160" s="69">
        <v>0</v>
      </c>
      <c r="AA160" s="69">
        <v>7.0000000000000001E-3</v>
      </c>
      <c r="AB160" s="69">
        <v>0</v>
      </c>
      <c r="AC160" s="69">
        <v>3.0000000000000001E-3</v>
      </c>
      <c r="AD160" s="69">
        <v>2E-3</v>
      </c>
      <c r="AE160" s="69">
        <v>0</v>
      </c>
      <c r="AF160" s="69">
        <v>7.0000000000000001E-3</v>
      </c>
      <c r="AG160" s="69">
        <v>2E-3</v>
      </c>
    </row>
    <row r="161" spans="1:74">
      <c r="A161" s="67" t="s">
        <v>15</v>
      </c>
      <c r="B161" s="69">
        <v>0</v>
      </c>
      <c r="C161" s="69">
        <v>0</v>
      </c>
      <c r="D161" s="69">
        <v>1E-3</v>
      </c>
      <c r="E161" s="69">
        <v>0</v>
      </c>
      <c r="F161" s="69">
        <v>2E-3</v>
      </c>
      <c r="G161" s="69">
        <v>0</v>
      </c>
      <c r="H161" s="69">
        <v>0</v>
      </c>
      <c r="I161" s="69">
        <v>4.0000000000000001E-3</v>
      </c>
      <c r="J161" s="69">
        <v>5.0000000000000001E-3</v>
      </c>
      <c r="K161" s="69">
        <v>0</v>
      </c>
      <c r="L161" s="69">
        <v>2E-3</v>
      </c>
      <c r="M161" s="69">
        <v>0</v>
      </c>
      <c r="N161" s="69">
        <v>3.0000000000000001E-3</v>
      </c>
      <c r="O161" s="69">
        <v>0</v>
      </c>
      <c r="P161" s="69">
        <v>0</v>
      </c>
      <c r="Q161" s="69">
        <v>4.0000000000000001E-3</v>
      </c>
      <c r="R161" s="69">
        <v>0</v>
      </c>
      <c r="S161" s="69">
        <v>1E-3</v>
      </c>
      <c r="T161" s="69">
        <v>0</v>
      </c>
      <c r="U161" s="69">
        <v>2E-3</v>
      </c>
      <c r="V161" s="69">
        <v>1E-3</v>
      </c>
      <c r="W161" s="69">
        <v>0</v>
      </c>
      <c r="X161" s="69">
        <v>2E-3</v>
      </c>
      <c r="Y161" s="69">
        <v>0</v>
      </c>
      <c r="Z161" s="69">
        <v>0</v>
      </c>
      <c r="AA161" s="69">
        <v>2E-3</v>
      </c>
      <c r="AB161" s="69">
        <v>0</v>
      </c>
      <c r="AC161" s="69">
        <v>1E-3</v>
      </c>
      <c r="AD161" s="69">
        <v>0</v>
      </c>
      <c r="AE161" s="69">
        <v>0</v>
      </c>
      <c r="AF161" s="69">
        <v>2E-3</v>
      </c>
      <c r="AG161" s="69">
        <v>0</v>
      </c>
    </row>
    <row r="162" spans="1:74">
      <c r="A162" s="67" t="s">
        <v>16</v>
      </c>
      <c r="B162" s="69">
        <v>3.0000000000000001E-3</v>
      </c>
      <c r="C162" s="69">
        <v>0</v>
      </c>
      <c r="D162" s="69">
        <v>0</v>
      </c>
      <c r="E162" s="69">
        <v>1E-3</v>
      </c>
      <c r="F162" s="69">
        <v>1E-3</v>
      </c>
      <c r="G162" s="69">
        <v>1.2E-2</v>
      </c>
      <c r="H162" s="69">
        <v>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6.0000000000000001E-3</v>
      </c>
      <c r="P162" s="69">
        <v>2.8000000000000001E-2</v>
      </c>
      <c r="Q162" s="69">
        <v>4.0000000000000001E-3</v>
      </c>
      <c r="R162" s="69">
        <v>8.9999999999999993E-3</v>
      </c>
      <c r="S162" s="69">
        <v>8.0000000000000002E-3</v>
      </c>
      <c r="T162" s="69">
        <v>0</v>
      </c>
      <c r="U162" s="69">
        <v>0</v>
      </c>
      <c r="V162" s="69">
        <v>0</v>
      </c>
      <c r="W162" s="69">
        <v>8.9999999999999993E-3</v>
      </c>
      <c r="X162" s="69">
        <v>0</v>
      </c>
      <c r="Y162" s="69">
        <v>4.0000000000000001E-3</v>
      </c>
      <c r="Z162" s="69">
        <v>0</v>
      </c>
      <c r="AA162" s="69">
        <v>0</v>
      </c>
      <c r="AB162" s="69">
        <v>2.3E-2</v>
      </c>
      <c r="AC162" s="69">
        <v>1.4999999999999999E-2</v>
      </c>
      <c r="AD162" s="69">
        <v>0</v>
      </c>
      <c r="AE162" s="69">
        <v>3.5999999999999997E-2</v>
      </c>
      <c r="AF162" s="69">
        <v>0</v>
      </c>
      <c r="AG162" s="69">
        <v>0</v>
      </c>
    </row>
    <row r="163" spans="1:74">
      <c r="A163" s="67" t="s">
        <v>17</v>
      </c>
      <c r="B163" s="69">
        <v>100.482</v>
      </c>
      <c r="C163" s="69">
        <v>101.68300000000001</v>
      </c>
      <c r="D163" s="69">
        <v>100.32899999999999</v>
      </c>
      <c r="E163" s="69">
        <v>101.744</v>
      </c>
      <c r="F163" s="69">
        <v>100.68899999999999</v>
      </c>
      <c r="G163" s="69">
        <v>101.437</v>
      </c>
      <c r="H163" s="69">
        <v>100.598</v>
      </c>
      <c r="I163" s="69">
        <v>100.32299999999999</v>
      </c>
      <c r="J163" s="69">
        <v>100.544</v>
      </c>
      <c r="K163" s="69">
        <v>100.681</v>
      </c>
      <c r="L163" s="69">
        <v>101.05500000000001</v>
      </c>
      <c r="M163" s="69">
        <v>100.94799999999999</v>
      </c>
      <c r="N163" s="69">
        <v>100.313</v>
      </c>
      <c r="O163" s="69">
        <v>98.245999999999995</v>
      </c>
      <c r="P163" s="69">
        <v>101.17100000000001</v>
      </c>
      <c r="Q163" s="69">
        <v>100.658</v>
      </c>
      <c r="R163" s="69">
        <v>100.767</v>
      </c>
      <c r="S163" s="69">
        <v>101.32599999999999</v>
      </c>
      <c r="T163" s="69">
        <v>100.748</v>
      </c>
      <c r="U163" s="69">
        <v>100.61499999999999</v>
      </c>
      <c r="V163" s="69">
        <v>101.191</v>
      </c>
      <c r="W163" s="69">
        <v>100.92100000000001</v>
      </c>
      <c r="X163" s="69">
        <v>100.13500000000001</v>
      </c>
      <c r="Y163" s="69">
        <v>100.71</v>
      </c>
      <c r="Z163" s="69">
        <v>99.87</v>
      </c>
      <c r="AA163" s="69">
        <v>100.559</v>
      </c>
      <c r="AB163" s="69">
        <v>100.42400000000001</v>
      </c>
      <c r="AC163" s="69">
        <v>101.407</v>
      </c>
      <c r="AD163" s="69">
        <v>101.494</v>
      </c>
      <c r="AE163" s="69">
        <v>100.669</v>
      </c>
      <c r="AF163" s="69">
        <v>100.44199999999999</v>
      </c>
      <c r="AG163" s="69">
        <v>100.613</v>
      </c>
    </row>
    <row r="164" spans="1:74">
      <c r="A164" s="67"/>
      <c r="B164" s="67"/>
      <c r="C164" s="67"/>
      <c r="D164" s="67"/>
      <c r="E164" s="67"/>
      <c r="F164" s="67"/>
      <c r="G164" s="67"/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/>
      <c r="U164" s="67"/>
      <c r="V164" s="67"/>
      <c r="W164" s="67"/>
      <c r="X164" s="67"/>
      <c r="Y164" s="67"/>
      <c r="Z164" s="67"/>
      <c r="AA164" s="67"/>
      <c r="AB164" s="67"/>
      <c r="AC164" s="67"/>
      <c r="AD164" s="67"/>
      <c r="AE164" s="67"/>
      <c r="AF164" s="67"/>
      <c r="AG164" s="67"/>
    </row>
    <row r="165" spans="1:74">
      <c r="A165" s="67" t="s">
        <v>20</v>
      </c>
      <c r="B165" s="70">
        <v>6</v>
      </c>
      <c r="C165" s="70">
        <v>6</v>
      </c>
      <c r="D165" s="70">
        <v>6</v>
      </c>
      <c r="E165" s="70">
        <v>6</v>
      </c>
      <c r="F165" s="70">
        <v>6</v>
      </c>
      <c r="G165" s="70">
        <v>6</v>
      </c>
      <c r="H165" s="70">
        <v>6</v>
      </c>
      <c r="I165" s="70">
        <v>6</v>
      </c>
      <c r="J165" s="70">
        <v>6</v>
      </c>
      <c r="K165" s="70">
        <v>6</v>
      </c>
      <c r="L165" s="70">
        <v>6</v>
      </c>
      <c r="M165" s="70">
        <v>6</v>
      </c>
      <c r="N165" s="70">
        <v>6</v>
      </c>
      <c r="O165" s="70">
        <v>6</v>
      </c>
      <c r="P165" s="70">
        <v>6</v>
      </c>
      <c r="Q165" s="70">
        <v>6</v>
      </c>
      <c r="R165" s="70">
        <v>6</v>
      </c>
      <c r="S165" s="70">
        <v>6</v>
      </c>
      <c r="T165" s="70">
        <v>6</v>
      </c>
      <c r="U165" s="70">
        <v>6</v>
      </c>
      <c r="V165" s="70">
        <v>6</v>
      </c>
      <c r="W165" s="70">
        <v>6</v>
      </c>
      <c r="X165" s="70">
        <v>6</v>
      </c>
      <c r="Y165" s="70">
        <v>6</v>
      </c>
      <c r="Z165" s="70">
        <v>6</v>
      </c>
      <c r="AA165" s="70">
        <v>6</v>
      </c>
      <c r="AB165" s="70">
        <v>6</v>
      </c>
      <c r="AC165" s="70">
        <v>6</v>
      </c>
      <c r="AD165" s="70">
        <v>6</v>
      </c>
      <c r="AE165" s="70">
        <v>6</v>
      </c>
      <c r="AF165" s="70">
        <v>6</v>
      </c>
      <c r="AG165" s="70">
        <v>6</v>
      </c>
    </row>
    <row r="166" spans="1:74">
      <c r="A166" s="67"/>
      <c r="B166" s="70"/>
      <c r="C166" s="70"/>
      <c r="D166" s="70"/>
      <c r="E166" s="70"/>
      <c r="F166" s="70"/>
      <c r="G166" s="70"/>
      <c r="H166" s="70"/>
      <c r="I166" s="70"/>
      <c r="J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  <c r="V166" s="70"/>
      <c r="W166" s="70"/>
      <c r="X166" s="70"/>
      <c r="Y166" s="70"/>
      <c r="Z166" s="70"/>
      <c r="AA166" s="70"/>
      <c r="AB166" s="70"/>
      <c r="AC166" s="70"/>
      <c r="AD166" s="70"/>
      <c r="AE166" s="70"/>
      <c r="AF166" s="70"/>
      <c r="AG166" s="70"/>
    </row>
    <row r="167" spans="1:74">
      <c r="A167" s="67" t="s">
        <v>21</v>
      </c>
      <c r="B167" s="70">
        <v>2.0076599999999996</v>
      </c>
      <c r="C167" s="70">
        <v>2.0010599999999998</v>
      </c>
      <c r="D167" s="70">
        <v>2.0094599999999998</v>
      </c>
      <c r="E167" s="70">
        <v>1.9948199999999998</v>
      </c>
      <c r="F167" s="70">
        <v>2.0084999999999997</v>
      </c>
      <c r="G167" s="70">
        <v>1.9964999999999999</v>
      </c>
      <c r="H167" s="70">
        <v>2.0019599999999995</v>
      </c>
      <c r="I167" s="70">
        <v>2.0033400000000001</v>
      </c>
      <c r="J167" s="70">
        <v>1.9952400000000003</v>
      </c>
      <c r="K167" s="70">
        <v>2.0062199999999999</v>
      </c>
      <c r="L167" s="70">
        <v>2.00082</v>
      </c>
      <c r="M167" s="70">
        <v>2.0012400000000001</v>
      </c>
      <c r="N167" s="70">
        <v>1.9996200000000002</v>
      </c>
      <c r="O167" s="70">
        <v>2.1630599999999998</v>
      </c>
      <c r="P167" s="70">
        <v>2.0054400000000001</v>
      </c>
      <c r="Q167" s="70">
        <v>2.0091000000000001</v>
      </c>
      <c r="R167" s="70">
        <v>2.0023200000000001</v>
      </c>
      <c r="S167" s="70">
        <v>2.0005199999999999</v>
      </c>
      <c r="T167" s="70">
        <v>2.0019599999999995</v>
      </c>
      <c r="U167" s="70">
        <v>2.0057400000000003</v>
      </c>
      <c r="V167" s="70">
        <v>2.00136</v>
      </c>
      <c r="W167" s="70">
        <v>2.0038799999999997</v>
      </c>
      <c r="X167" s="70">
        <v>2.0130600000000003</v>
      </c>
      <c r="Y167" s="70">
        <v>2.0018400000000001</v>
      </c>
      <c r="Z167" s="70">
        <v>2.0091000000000001</v>
      </c>
      <c r="AA167" s="70">
        <v>2.0038799999999997</v>
      </c>
      <c r="AB167" s="70">
        <v>2.0014200000000004</v>
      </c>
      <c r="AC167" s="70">
        <v>2.0000400000000003</v>
      </c>
      <c r="AD167" s="70">
        <v>1.9990799999999997</v>
      </c>
      <c r="AE167" s="70">
        <v>2.0042400000000002</v>
      </c>
      <c r="AF167" s="70">
        <v>2.0059200000000006</v>
      </c>
      <c r="AG167" s="70">
        <v>2.0056799999999999</v>
      </c>
      <c r="AJ167" s="132"/>
      <c r="AK167" s="132"/>
      <c r="AL167" s="132"/>
      <c r="AM167" s="132"/>
      <c r="AN167" s="132"/>
      <c r="AO167" s="132"/>
      <c r="AP167" s="132"/>
      <c r="AQ167" s="132"/>
      <c r="AR167" s="132"/>
      <c r="AS167" s="132"/>
      <c r="AT167" s="132"/>
      <c r="AU167" s="132"/>
      <c r="AV167" s="132"/>
      <c r="AW167" s="132"/>
      <c r="AX167" s="132"/>
      <c r="AY167" s="132"/>
      <c r="AZ167" s="132"/>
      <c r="BA167" s="132"/>
      <c r="BB167" s="132"/>
      <c r="BC167" s="132"/>
      <c r="BD167" s="132"/>
      <c r="BE167" s="132"/>
      <c r="BF167" s="132"/>
      <c r="BG167" s="132"/>
      <c r="BH167" s="132"/>
      <c r="BI167" s="132"/>
      <c r="BJ167" s="132"/>
      <c r="BK167" s="132"/>
      <c r="BL167" s="132"/>
      <c r="BM167" s="132"/>
      <c r="BN167" s="132"/>
      <c r="BO167" s="132"/>
      <c r="BP167" s="132"/>
      <c r="BQ167" s="132"/>
      <c r="BR167" s="132"/>
      <c r="BS167" s="132"/>
      <c r="BT167" s="132"/>
      <c r="BU167" s="132"/>
      <c r="BV167" s="132"/>
    </row>
    <row r="168" spans="1:74">
      <c r="A168" s="67" t="s">
        <v>22</v>
      </c>
      <c r="B168" s="70">
        <v>5.4599999999999996E-3</v>
      </c>
      <c r="C168" s="70">
        <v>5.4599999999999996E-3</v>
      </c>
      <c r="D168" s="70">
        <v>5.5799999999999999E-3</v>
      </c>
      <c r="E168" s="70">
        <v>5.2199999999999989E-3</v>
      </c>
      <c r="F168" s="70">
        <v>6.239999999999999E-3</v>
      </c>
      <c r="G168" s="70">
        <v>4.8000000000000004E-3</v>
      </c>
      <c r="H168" s="70">
        <v>6.5999999999999991E-3</v>
      </c>
      <c r="I168" s="70">
        <v>6.3000000000000009E-3</v>
      </c>
      <c r="J168" s="70">
        <v>4.6800000000000001E-3</v>
      </c>
      <c r="K168" s="70">
        <v>5.4000000000000003E-3</v>
      </c>
      <c r="L168" s="70">
        <v>4.9200000000000008E-3</v>
      </c>
      <c r="M168" s="70">
        <v>4.9200000000000008E-3</v>
      </c>
      <c r="N168" s="70">
        <v>5.94E-3</v>
      </c>
      <c r="O168" s="70">
        <v>7.980000000000001E-3</v>
      </c>
      <c r="P168" s="70">
        <v>5.5799999999999999E-3</v>
      </c>
      <c r="Q168" s="70">
        <v>4.4400000000000004E-3</v>
      </c>
      <c r="R168" s="70">
        <v>5.3399999999999993E-3</v>
      </c>
      <c r="S168" s="70">
        <v>5.1599999999999997E-3</v>
      </c>
      <c r="T168" s="70">
        <v>6.1800000000000006E-3</v>
      </c>
      <c r="U168" s="70">
        <v>6.239999999999999E-3</v>
      </c>
      <c r="V168" s="70">
        <v>5.2199999999999989E-3</v>
      </c>
      <c r="W168" s="70">
        <v>4.6200000000000008E-3</v>
      </c>
      <c r="X168" s="70">
        <v>5.5799999999999999E-3</v>
      </c>
      <c r="Y168" s="70">
        <v>5.1000000000000004E-3</v>
      </c>
      <c r="Z168" s="70">
        <v>4.9800000000000001E-3</v>
      </c>
      <c r="AA168" s="70">
        <v>5.7000000000000002E-3</v>
      </c>
      <c r="AB168" s="70">
        <v>4.8000000000000004E-3</v>
      </c>
      <c r="AC168" s="70">
        <v>4.9800000000000001E-3</v>
      </c>
      <c r="AD168" s="70">
        <v>4.4400000000000004E-3</v>
      </c>
      <c r="AE168" s="70">
        <v>5.5200000000000006E-3</v>
      </c>
      <c r="AF168" s="70">
        <v>4.5599999999999998E-3</v>
      </c>
      <c r="AG168" s="70">
        <v>5.0399999999999993E-3</v>
      </c>
      <c r="AI168" s="132"/>
      <c r="AJ168" s="132"/>
      <c r="AK168" s="132"/>
      <c r="AL168" s="132"/>
      <c r="AM168" s="132"/>
      <c r="AN168" s="132"/>
      <c r="AO168" s="132"/>
      <c r="AP168" s="132"/>
      <c r="AQ168" s="132"/>
      <c r="AR168" s="132"/>
      <c r="AS168" s="132"/>
      <c r="AT168" s="132"/>
      <c r="AU168" s="132"/>
      <c r="AV168" s="132"/>
      <c r="AW168" s="132"/>
      <c r="AX168" s="132"/>
      <c r="AY168" s="132"/>
      <c r="AZ168" s="132"/>
      <c r="BA168" s="132"/>
      <c r="BB168" s="132"/>
      <c r="BC168" s="132"/>
      <c r="BD168" s="132"/>
      <c r="BE168" s="132"/>
      <c r="BF168" s="132"/>
      <c r="BG168" s="132"/>
      <c r="BH168" s="132"/>
      <c r="BI168" s="132"/>
      <c r="BJ168" s="132"/>
      <c r="BK168" s="132"/>
      <c r="BL168" s="132"/>
      <c r="BM168" s="132"/>
      <c r="BN168" s="132"/>
      <c r="BO168" s="132"/>
      <c r="BP168" s="132"/>
      <c r="BQ168" s="132"/>
      <c r="BR168" s="132"/>
      <c r="BS168" s="132"/>
      <c r="BT168" s="132"/>
      <c r="BU168" s="132"/>
      <c r="BV168" s="132"/>
    </row>
    <row r="169" spans="1:74">
      <c r="A169" s="67" t="s">
        <v>23</v>
      </c>
      <c r="B169" s="70">
        <v>1.704E-2</v>
      </c>
      <c r="C169" s="70">
        <v>1.584E-2</v>
      </c>
      <c r="D169" s="70">
        <v>2.5919999999999999E-2</v>
      </c>
      <c r="E169" s="70">
        <v>1.6199999999999999E-2</v>
      </c>
      <c r="F169" s="70">
        <v>2.6939999999999999E-2</v>
      </c>
      <c r="G169" s="70">
        <v>1.6919999999999998E-2</v>
      </c>
      <c r="H169" s="70">
        <v>1.6860000000000003E-2</v>
      </c>
      <c r="I169" s="70">
        <v>3.0720000000000004E-2</v>
      </c>
      <c r="J169" s="70">
        <v>2.01E-2</v>
      </c>
      <c r="K169" s="70">
        <v>1.7819999999999996E-2</v>
      </c>
      <c r="L169" s="70">
        <v>1.8119999999999997E-2</v>
      </c>
      <c r="M169" s="70">
        <v>1.5779999999999999E-2</v>
      </c>
      <c r="N169" s="70">
        <v>1.9680000000000003E-2</v>
      </c>
      <c r="O169" s="70">
        <v>0.19926000000000002</v>
      </c>
      <c r="P169" s="70">
        <v>2.0879999999999996E-2</v>
      </c>
      <c r="Q169" s="70">
        <v>1.5900000000000004E-2</v>
      </c>
      <c r="R169" s="70">
        <v>1.7520000000000001E-2</v>
      </c>
      <c r="S169" s="70">
        <v>1.7219999999999999E-2</v>
      </c>
      <c r="T169" s="70">
        <v>2.0580000000000001E-2</v>
      </c>
      <c r="U169" s="70">
        <v>1.6380000000000002E-2</v>
      </c>
      <c r="V169" s="70">
        <v>1.8839999999999996E-2</v>
      </c>
      <c r="W169" s="70">
        <v>1.6500000000000001E-2</v>
      </c>
      <c r="X169" s="70">
        <v>1.704E-2</v>
      </c>
      <c r="Y169" s="70">
        <v>1.7400000000000006E-2</v>
      </c>
      <c r="Z169" s="70">
        <v>1.7639999999999999E-2</v>
      </c>
      <c r="AA169" s="70">
        <v>1.6800000000000002E-2</v>
      </c>
      <c r="AB169" s="70">
        <v>2.9159999999999998E-2</v>
      </c>
      <c r="AC169" s="70">
        <v>1.6739999999999998E-2</v>
      </c>
      <c r="AD169" s="70">
        <v>1.5719999999999998E-2</v>
      </c>
      <c r="AE169" s="70">
        <v>2.1839999999999998E-2</v>
      </c>
      <c r="AF169" s="70">
        <v>2.112E-2</v>
      </c>
      <c r="AG169" s="70">
        <v>1.9319999999999997E-2</v>
      </c>
      <c r="AI169" s="132"/>
      <c r="AJ169" s="132"/>
      <c r="AK169" s="132"/>
      <c r="AL169" s="132"/>
      <c r="AM169" s="132"/>
      <c r="AN169" s="132"/>
      <c r="AO169" s="132"/>
      <c r="AP169" s="132"/>
      <c r="AQ169" s="132"/>
      <c r="AR169" s="132"/>
      <c r="AS169" s="132"/>
      <c r="AT169" s="132"/>
      <c r="AU169" s="132"/>
      <c r="AV169" s="132"/>
      <c r="AW169" s="132"/>
      <c r="AX169" s="132"/>
      <c r="AY169" s="132"/>
      <c r="AZ169" s="132"/>
      <c r="BA169" s="132"/>
      <c r="BB169" s="132"/>
      <c r="BC169" s="132"/>
      <c r="BD169" s="132"/>
      <c r="BE169" s="132"/>
      <c r="BF169" s="132"/>
      <c r="BG169" s="132"/>
      <c r="BH169" s="132"/>
      <c r="BI169" s="132"/>
      <c r="BJ169" s="132"/>
      <c r="BK169" s="132"/>
      <c r="BL169" s="132"/>
      <c r="BM169" s="132"/>
      <c r="BN169" s="132"/>
      <c r="BO169" s="132"/>
      <c r="BP169" s="132"/>
      <c r="BQ169" s="132"/>
      <c r="BR169" s="132"/>
      <c r="BS169" s="132"/>
      <c r="BT169" s="132"/>
      <c r="BU169" s="132"/>
      <c r="BV169" s="132"/>
    </row>
    <row r="170" spans="1:74">
      <c r="A170" s="67" t="s">
        <v>24</v>
      </c>
      <c r="B170" s="70">
        <v>0</v>
      </c>
      <c r="C170" s="70">
        <v>1.7999999999999998E-4</v>
      </c>
      <c r="D170" s="70">
        <v>0</v>
      </c>
      <c r="E170" s="70">
        <v>3.5999999999999997E-4</v>
      </c>
      <c r="F170" s="70">
        <v>1.7999999999999998E-4</v>
      </c>
      <c r="G170" s="70">
        <v>1.2000000000000002E-4</v>
      </c>
      <c r="H170" s="70">
        <v>0</v>
      </c>
      <c r="I170" s="70">
        <v>0</v>
      </c>
      <c r="J170" s="70">
        <v>0</v>
      </c>
      <c r="K170" s="70">
        <v>6.6E-4</v>
      </c>
      <c r="L170" s="70">
        <v>6.6E-4</v>
      </c>
      <c r="M170" s="70">
        <v>7.7999999999999988E-4</v>
      </c>
      <c r="N170" s="70">
        <v>1.2000000000000002E-4</v>
      </c>
      <c r="O170" s="70">
        <v>0</v>
      </c>
      <c r="P170" s="70">
        <v>7.1999999999999994E-4</v>
      </c>
      <c r="Q170" s="70">
        <v>0</v>
      </c>
      <c r="R170" s="70">
        <v>1.7999999999999998E-4</v>
      </c>
      <c r="S170" s="70">
        <v>6.0000000000000008E-5</v>
      </c>
      <c r="T170" s="70">
        <v>0</v>
      </c>
      <c r="U170" s="70">
        <v>0</v>
      </c>
      <c r="V170" s="70">
        <v>3.0000000000000003E-4</v>
      </c>
      <c r="W170" s="70">
        <v>7.1999999999999994E-4</v>
      </c>
      <c r="X170" s="70">
        <v>1.2000000000000002E-4</v>
      </c>
      <c r="Y170" s="70">
        <v>0</v>
      </c>
      <c r="Z170" s="70">
        <v>0</v>
      </c>
      <c r="AA170" s="70">
        <v>0</v>
      </c>
      <c r="AB170" s="70">
        <v>6.6E-4</v>
      </c>
      <c r="AC170" s="70">
        <v>1.7999999999999998E-4</v>
      </c>
      <c r="AD170" s="70">
        <v>0</v>
      </c>
      <c r="AE170" s="70">
        <v>6.0000000000000008E-5</v>
      </c>
      <c r="AF170" s="70">
        <v>8.3999999999999993E-4</v>
      </c>
      <c r="AG170" s="70">
        <v>4.1999999999999996E-4</v>
      </c>
      <c r="AI170" s="132"/>
      <c r="AJ170" s="132"/>
      <c r="AK170" s="132"/>
      <c r="AL170" s="132"/>
      <c r="AM170" s="132"/>
      <c r="AN170" s="132"/>
      <c r="AO170" s="132"/>
      <c r="AP170" s="132"/>
      <c r="AQ170" s="132"/>
      <c r="AR170" s="132"/>
      <c r="AS170" s="132"/>
      <c r="AT170" s="132"/>
      <c r="AU170" s="132"/>
      <c r="AV170" s="132"/>
      <c r="AW170" s="132"/>
      <c r="AX170" s="132"/>
      <c r="AY170" s="132"/>
      <c r="AZ170" s="132"/>
      <c r="BA170" s="132"/>
      <c r="BB170" s="132"/>
      <c r="BC170" s="132"/>
      <c r="BD170" s="132"/>
      <c r="BE170" s="132"/>
      <c r="BF170" s="132"/>
      <c r="BG170" s="132"/>
      <c r="BH170" s="132"/>
      <c r="BI170" s="132"/>
      <c r="BJ170" s="132"/>
      <c r="BK170" s="132"/>
      <c r="BL170" s="132"/>
      <c r="BM170" s="132"/>
      <c r="BN170" s="132"/>
      <c r="BO170" s="132"/>
      <c r="BP170" s="132"/>
      <c r="BQ170" s="132"/>
      <c r="BR170" s="132"/>
      <c r="BS170" s="132"/>
      <c r="BT170" s="132"/>
      <c r="BU170" s="132"/>
      <c r="BV170" s="132"/>
    </row>
    <row r="171" spans="1:74">
      <c r="A171" s="67" t="s">
        <v>25</v>
      </c>
      <c r="B171" s="70">
        <v>0.9413999999999999</v>
      </c>
      <c r="C171" s="70">
        <v>0.97134000000000009</v>
      </c>
      <c r="D171" s="70">
        <v>0.92579999999999996</v>
      </c>
      <c r="E171" s="70">
        <v>0.96420000000000006</v>
      </c>
      <c r="F171" s="70">
        <v>0.94092000000000009</v>
      </c>
      <c r="G171" s="70">
        <v>0.96786000000000005</v>
      </c>
      <c r="H171" s="70">
        <v>0.96341999999999994</v>
      </c>
      <c r="I171" s="70">
        <v>0.97127999999999981</v>
      </c>
      <c r="J171" s="70">
        <v>0.97907999999999973</v>
      </c>
      <c r="K171" s="70">
        <v>0.95177999999999996</v>
      </c>
      <c r="L171" s="70">
        <v>0.95735999999999988</v>
      </c>
      <c r="M171" s="70">
        <v>0.95147999999999999</v>
      </c>
      <c r="N171" s="70">
        <v>0.95526000000000011</v>
      </c>
      <c r="O171" s="70">
        <v>0.64847999999999995</v>
      </c>
      <c r="P171" s="70">
        <v>0.94062000000000012</v>
      </c>
      <c r="Q171" s="70">
        <v>0.94296000000000013</v>
      </c>
      <c r="R171" s="70">
        <v>0.94896000000000003</v>
      </c>
      <c r="S171" s="70">
        <v>0.95916000000000001</v>
      </c>
      <c r="T171" s="70">
        <v>0.94986000000000004</v>
      </c>
      <c r="U171" s="70">
        <v>0.94097999999999993</v>
      </c>
      <c r="V171" s="70">
        <v>0.96113999999999999</v>
      </c>
      <c r="W171" s="70">
        <v>0.94422000000000006</v>
      </c>
      <c r="X171" s="70">
        <v>0.9336000000000001</v>
      </c>
      <c r="Y171" s="70">
        <v>0.95334000000000008</v>
      </c>
      <c r="Z171" s="70">
        <v>0.93108000000000013</v>
      </c>
      <c r="AA171" s="70">
        <v>0.94584000000000001</v>
      </c>
      <c r="AB171" s="70">
        <v>0.95904000000000011</v>
      </c>
      <c r="AC171" s="70">
        <v>0.97182000000000002</v>
      </c>
      <c r="AD171" s="70">
        <v>0.96456000000000008</v>
      </c>
      <c r="AE171" s="70">
        <v>0.94565999999999995</v>
      </c>
      <c r="AF171" s="70">
        <v>0.93858000000000008</v>
      </c>
      <c r="AG171" s="70">
        <v>0.94518000000000002</v>
      </c>
      <c r="AI171" s="132"/>
      <c r="AJ171" s="132"/>
      <c r="AK171" s="132"/>
      <c r="AL171" s="132"/>
      <c r="AM171" s="132"/>
      <c r="AN171" s="132"/>
      <c r="AO171" s="132"/>
      <c r="AP171" s="132"/>
      <c r="AQ171" s="132"/>
      <c r="AR171" s="132"/>
      <c r="AS171" s="132"/>
      <c r="AT171" s="132"/>
      <c r="AU171" s="132"/>
      <c r="AV171" s="132"/>
      <c r="AW171" s="132"/>
      <c r="AX171" s="132"/>
      <c r="AY171" s="132"/>
      <c r="AZ171" s="132"/>
      <c r="BA171" s="132"/>
      <c r="BB171" s="132"/>
      <c r="BC171" s="132"/>
      <c r="BD171" s="132"/>
      <c r="BE171" s="132"/>
      <c r="BF171" s="132"/>
      <c r="BG171" s="132"/>
      <c r="BH171" s="132"/>
      <c r="BI171" s="132"/>
      <c r="BJ171" s="132"/>
      <c r="BK171" s="132"/>
      <c r="BL171" s="132"/>
      <c r="BM171" s="132"/>
      <c r="BN171" s="132"/>
      <c r="BO171" s="132"/>
      <c r="BP171" s="132"/>
      <c r="BQ171" s="132"/>
      <c r="BR171" s="132"/>
      <c r="BS171" s="132"/>
      <c r="BT171" s="132"/>
      <c r="BU171" s="132"/>
      <c r="BV171" s="132"/>
    </row>
    <row r="172" spans="1:74">
      <c r="A172" s="67" t="s">
        <v>26</v>
      </c>
      <c r="B172" s="70">
        <v>3.0419999999999999E-2</v>
      </c>
      <c r="C172" s="70">
        <v>2.9760000000000002E-2</v>
      </c>
      <c r="D172" s="70">
        <v>2.886E-2</v>
      </c>
      <c r="E172" s="70">
        <v>2.964E-2</v>
      </c>
      <c r="F172" s="70">
        <v>3.0419999999999999E-2</v>
      </c>
      <c r="G172" s="70">
        <v>2.9579999999999995E-2</v>
      </c>
      <c r="H172" s="70">
        <v>2.8740000000000002E-2</v>
      </c>
      <c r="I172" s="70">
        <v>0.03</v>
      </c>
      <c r="J172" s="70">
        <v>2.9159999999999998E-2</v>
      </c>
      <c r="K172" s="70">
        <v>3.1320000000000001E-2</v>
      </c>
      <c r="L172" s="70">
        <v>2.9220000000000003E-2</v>
      </c>
      <c r="M172" s="70">
        <v>3.0720000000000004E-2</v>
      </c>
      <c r="N172" s="70">
        <v>3.066E-2</v>
      </c>
      <c r="O172" s="70">
        <v>2.01E-2</v>
      </c>
      <c r="P172" s="70">
        <v>2.9760000000000002E-2</v>
      </c>
      <c r="Q172" s="70">
        <v>3.1320000000000001E-2</v>
      </c>
      <c r="R172" s="70">
        <v>3.0479999999999997E-2</v>
      </c>
      <c r="S172" s="70">
        <v>0.03</v>
      </c>
      <c r="T172" s="70">
        <v>2.9519999999999998E-2</v>
      </c>
      <c r="U172" s="70">
        <v>3.0360000000000002E-2</v>
      </c>
      <c r="V172" s="70">
        <v>2.9939999999999998E-2</v>
      </c>
      <c r="W172" s="70">
        <v>3.0419999999999999E-2</v>
      </c>
      <c r="X172" s="70">
        <v>3.0059999999999996E-2</v>
      </c>
      <c r="Y172" s="70">
        <v>2.8439999999999997E-2</v>
      </c>
      <c r="Z172" s="70">
        <v>3.0780000000000002E-2</v>
      </c>
      <c r="AA172" s="70">
        <v>3.2399999999999998E-2</v>
      </c>
      <c r="AB172" s="70">
        <v>3.1140000000000001E-2</v>
      </c>
      <c r="AC172" s="70">
        <v>3.1979999999999995E-2</v>
      </c>
      <c r="AD172" s="70">
        <v>3.0300000000000004E-2</v>
      </c>
      <c r="AE172" s="70">
        <v>2.9459999999999997E-2</v>
      </c>
      <c r="AF172" s="70">
        <v>3.0539999999999998E-2</v>
      </c>
      <c r="AG172" s="70">
        <v>3.1559999999999998E-2</v>
      </c>
      <c r="AI172" s="132"/>
      <c r="AJ172" s="132"/>
      <c r="AK172" s="132"/>
      <c r="AL172" s="132"/>
      <c r="AM172" s="132"/>
      <c r="AN172" s="132"/>
      <c r="AO172" s="132"/>
      <c r="AP172" s="132"/>
      <c r="AQ172" s="132"/>
      <c r="AR172" s="132"/>
      <c r="AS172" s="132"/>
      <c r="AT172" s="132"/>
      <c r="AU172" s="132"/>
      <c r="AV172" s="132"/>
      <c r="AW172" s="132"/>
      <c r="AX172" s="132"/>
      <c r="AY172" s="132"/>
      <c r="AZ172" s="132"/>
      <c r="BA172" s="132"/>
      <c r="BB172" s="132"/>
      <c r="BC172" s="132"/>
      <c r="BD172" s="132"/>
      <c r="BE172" s="132"/>
      <c r="BF172" s="132"/>
      <c r="BG172" s="132"/>
      <c r="BH172" s="132"/>
      <c r="BI172" s="132"/>
      <c r="BJ172" s="132"/>
      <c r="BK172" s="132"/>
      <c r="BL172" s="132"/>
      <c r="BM172" s="132"/>
      <c r="BN172" s="132"/>
      <c r="BO172" s="132"/>
      <c r="BP172" s="132"/>
      <c r="BQ172" s="132"/>
      <c r="BR172" s="132"/>
      <c r="BS172" s="132"/>
      <c r="BT172" s="132"/>
      <c r="BU172" s="132"/>
      <c r="BV172" s="132"/>
    </row>
    <row r="173" spans="1:74">
      <c r="A173" s="67" t="s">
        <v>27</v>
      </c>
      <c r="B173" s="70">
        <v>0.80496000000000001</v>
      </c>
      <c r="C173" s="70">
        <v>0.79746000000000006</v>
      </c>
      <c r="D173" s="70">
        <v>0.78695999999999999</v>
      </c>
      <c r="E173" s="70">
        <v>0.81389999999999996</v>
      </c>
      <c r="F173" s="70">
        <v>0.79320000000000013</v>
      </c>
      <c r="G173" s="70">
        <v>0.8031600000000001</v>
      </c>
      <c r="H173" s="70">
        <v>0.7960799999999999</v>
      </c>
      <c r="I173" s="70">
        <v>0.77177999999999991</v>
      </c>
      <c r="J173" s="70">
        <v>0.79698000000000002</v>
      </c>
      <c r="K173" s="70">
        <v>0.79716000000000009</v>
      </c>
      <c r="L173" s="70">
        <v>0.80466000000000004</v>
      </c>
      <c r="M173" s="70">
        <v>0.81294</v>
      </c>
      <c r="N173" s="70">
        <v>0.80411999999999995</v>
      </c>
      <c r="O173" s="70">
        <v>0.48174</v>
      </c>
      <c r="P173" s="70">
        <v>0.79625999999999997</v>
      </c>
      <c r="Q173" s="70">
        <v>0.80376000000000003</v>
      </c>
      <c r="R173" s="70">
        <v>0.81474000000000013</v>
      </c>
      <c r="S173" s="70">
        <v>0.81011999999999995</v>
      </c>
      <c r="T173" s="70">
        <v>0.80466000000000004</v>
      </c>
      <c r="U173" s="70">
        <v>0.81132000000000004</v>
      </c>
      <c r="V173" s="70">
        <v>0.80159999999999998</v>
      </c>
      <c r="W173" s="70">
        <v>0.81155999999999995</v>
      </c>
      <c r="X173" s="70">
        <v>0.80406000000000011</v>
      </c>
      <c r="Y173" s="70">
        <v>0.80921999999999994</v>
      </c>
      <c r="Z173" s="70">
        <v>0.80802000000000007</v>
      </c>
      <c r="AA173" s="70">
        <v>0.80957999999999997</v>
      </c>
      <c r="AB173" s="70">
        <v>0.78437999999999986</v>
      </c>
      <c r="AC173" s="70">
        <v>0.7975199999999999</v>
      </c>
      <c r="AD173" s="70">
        <v>0.80568000000000006</v>
      </c>
      <c r="AE173" s="70">
        <v>0.80057999999999996</v>
      </c>
      <c r="AF173" s="70">
        <v>0.80879999999999996</v>
      </c>
      <c r="AG173" s="70">
        <v>0.80766000000000004</v>
      </c>
      <c r="AI173" s="132"/>
      <c r="AJ173" s="132"/>
      <c r="AK173" s="132"/>
      <c r="AL173" s="132"/>
      <c r="AM173" s="132"/>
      <c r="AN173" s="132"/>
      <c r="AO173" s="132"/>
      <c r="AP173" s="132"/>
      <c r="AQ173" s="132"/>
      <c r="AR173" s="132"/>
      <c r="AS173" s="132"/>
      <c r="AT173" s="132"/>
      <c r="AU173" s="132"/>
      <c r="AV173" s="132"/>
      <c r="AW173" s="132"/>
      <c r="AX173" s="132"/>
      <c r="AY173" s="132"/>
      <c r="AZ173" s="132"/>
      <c r="BA173" s="132"/>
      <c r="BB173" s="132"/>
      <c r="BC173" s="132"/>
      <c r="BD173" s="132"/>
      <c r="BE173" s="132"/>
      <c r="BF173" s="132"/>
      <c r="BG173" s="132"/>
      <c r="BH173" s="132"/>
      <c r="BI173" s="132"/>
      <c r="BJ173" s="132"/>
      <c r="BK173" s="132"/>
      <c r="BL173" s="132"/>
      <c r="BM173" s="132"/>
      <c r="BN173" s="132"/>
      <c r="BO173" s="132"/>
      <c r="BP173" s="132"/>
      <c r="BQ173" s="132"/>
      <c r="BR173" s="132"/>
      <c r="BS173" s="132"/>
      <c r="BT173" s="132"/>
      <c r="BU173" s="132"/>
      <c r="BV173" s="132"/>
    </row>
    <row r="174" spans="1:74">
      <c r="A174" s="67" t="s">
        <v>28</v>
      </c>
      <c r="B174" s="70">
        <v>0.16692000000000001</v>
      </c>
      <c r="C174" s="70">
        <v>0.16037999999999997</v>
      </c>
      <c r="D174" s="70">
        <v>0.18630000000000002</v>
      </c>
      <c r="E174" s="70">
        <v>0.16410000000000002</v>
      </c>
      <c r="F174" s="70">
        <v>0.16145999999999999</v>
      </c>
      <c r="G174" s="70">
        <v>0.16721999999999998</v>
      </c>
      <c r="H174" s="70">
        <v>0.16686000000000001</v>
      </c>
      <c r="I174" s="70">
        <v>0.15887999999999997</v>
      </c>
      <c r="J174" s="70">
        <v>0.16242000000000001</v>
      </c>
      <c r="K174" s="70">
        <v>0.16493999999999998</v>
      </c>
      <c r="L174" s="70">
        <v>0.16602</v>
      </c>
      <c r="M174" s="70">
        <v>0.16355999999999998</v>
      </c>
      <c r="N174" s="70">
        <v>0.16577999999999998</v>
      </c>
      <c r="O174" s="70">
        <v>0.13673999999999997</v>
      </c>
      <c r="P174" s="70">
        <v>0.1719</v>
      </c>
      <c r="Q174" s="70">
        <v>0.16727999999999998</v>
      </c>
      <c r="R174" s="70">
        <v>0.16158</v>
      </c>
      <c r="S174" s="70">
        <v>0.16464000000000001</v>
      </c>
      <c r="T174" s="70">
        <v>0.16427999999999998</v>
      </c>
      <c r="U174" s="70">
        <v>0.16403999999999996</v>
      </c>
      <c r="V174" s="70">
        <v>0.16326000000000002</v>
      </c>
      <c r="W174" s="70">
        <v>0.16655999999999999</v>
      </c>
      <c r="X174" s="70">
        <v>0.16674</v>
      </c>
      <c r="Y174" s="70">
        <v>0.16667999999999999</v>
      </c>
      <c r="Z174" s="70">
        <v>0.17262</v>
      </c>
      <c r="AA174" s="70">
        <v>0.16542000000000001</v>
      </c>
      <c r="AB174" s="70">
        <v>0.16170000000000001</v>
      </c>
      <c r="AC174" s="70">
        <v>0.15887999999999997</v>
      </c>
      <c r="AD174" s="70">
        <v>0.16566000000000003</v>
      </c>
      <c r="AE174" s="70">
        <v>0.16667999999999999</v>
      </c>
      <c r="AF174" s="70">
        <v>0.16524</v>
      </c>
      <c r="AG174" s="70">
        <v>0.16116000000000003</v>
      </c>
      <c r="AI174" s="132"/>
      <c r="AJ174" s="132"/>
      <c r="AK174" s="132"/>
      <c r="AL174" s="132"/>
      <c r="AM174" s="132"/>
      <c r="AN174" s="132"/>
      <c r="AO174" s="132"/>
      <c r="AP174" s="132"/>
      <c r="AQ174" s="132"/>
      <c r="AR174" s="132"/>
      <c r="AS174" s="132"/>
      <c r="AT174" s="132"/>
      <c r="AU174" s="132"/>
      <c r="AV174" s="132"/>
      <c r="AW174" s="132"/>
      <c r="AX174" s="132"/>
      <c r="AY174" s="132"/>
      <c r="AZ174" s="132"/>
      <c r="BA174" s="132"/>
      <c r="BB174" s="132"/>
      <c r="BC174" s="132"/>
      <c r="BD174" s="132"/>
      <c r="BE174" s="132"/>
      <c r="BF174" s="132"/>
      <c r="BG174" s="132"/>
      <c r="BH174" s="132"/>
      <c r="BI174" s="132"/>
      <c r="BJ174" s="132"/>
      <c r="BK174" s="132"/>
      <c r="BL174" s="132"/>
      <c r="BM174" s="132"/>
      <c r="BN174" s="132"/>
      <c r="BO174" s="132"/>
      <c r="BP174" s="132"/>
      <c r="BQ174" s="132"/>
      <c r="BR174" s="132"/>
      <c r="BS174" s="132"/>
      <c r="BT174" s="132"/>
      <c r="BU174" s="132"/>
      <c r="BV174" s="132"/>
    </row>
    <row r="175" spans="1:74">
      <c r="A175" s="67" t="s">
        <v>29</v>
      </c>
      <c r="B175" s="70">
        <v>5.4599999999999996E-3</v>
      </c>
      <c r="C175" s="70">
        <v>7.3799999999999994E-3</v>
      </c>
      <c r="D175" s="70">
        <v>4.2599999999999999E-3</v>
      </c>
      <c r="E175" s="70">
        <v>4.4400000000000004E-3</v>
      </c>
      <c r="F175" s="70">
        <v>4.5000000000000005E-3</v>
      </c>
      <c r="G175" s="70">
        <v>5.5799999999999999E-3</v>
      </c>
      <c r="H175" s="70">
        <v>4.6800000000000001E-3</v>
      </c>
      <c r="I175" s="70">
        <v>5.2199999999999989E-3</v>
      </c>
      <c r="J175" s="70">
        <v>4.3800000000000002E-3</v>
      </c>
      <c r="K175" s="70">
        <v>4.4400000000000004E-3</v>
      </c>
      <c r="L175" s="70">
        <v>4.8000000000000004E-3</v>
      </c>
      <c r="M175" s="70">
        <v>6.3599999999999993E-3</v>
      </c>
      <c r="N175" s="70">
        <v>5.5200000000000006E-3</v>
      </c>
      <c r="O175" s="70">
        <v>3.8159999999999999E-2</v>
      </c>
      <c r="P175" s="70">
        <v>5.7599999999999995E-3</v>
      </c>
      <c r="Q175" s="70">
        <v>6.239999999999999E-3</v>
      </c>
      <c r="R175" s="70">
        <v>3.1199999999999995E-3</v>
      </c>
      <c r="S175" s="70">
        <v>4.3199999999999992E-3</v>
      </c>
      <c r="T175" s="70">
        <v>7.1400000000000005E-3</v>
      </c>
      <c r="U175" s="70">
        <v>6.239999999999999E-3</v>
      </c>
      <c r="V175" s="70">
        <v>4.2599999999999999E-3</v>
      </c>
      <c r="W175" s="70">
        <v>7.2599999999999991E-3</v>
      </c>
      <c r="X175" s="70">
        <v>5.5200000000000006E-3</v>
      </c>
      <c r="Y175" s="70">
        <v>3.8400000000000005E-3</v>
      </c>
      <c r="Z175" s="70">
        <v>3.6000000000000003E-3</v>
      </c>
      <c r="AA175" s="70">
        <v>4.8000000000000004E-3</v>
      </c>
      <c r="AB175" s="70">
        <v>6.5999999999999991E-3</v>
      </c>
      <c r="AC175" s="70">
        <v>6.3000000000000009E-3</v>
      </c>
      <c r="AD175" s="70">
        <v>5.8799999999999998E-3</v>
      </c>
      <c r="AE175" s="70">
        <v>3.6600000000000005E-3</v>
      </c>
      <c r="AF175" s="70">
        <v>5.28E-3</v>
      </c>
      <c r="AG175" s="70">
        <v>4.6800000000000001E-3</v>
      </c>
      <c r="AI175" s="132"/>
      <c r="AJ175" s="132"/>
      <c r="AK175" s="132"/>
      <c r="AL175" s="132"/>
      <c r="AM175" s="132"/>
      <c r="AN175" s="132"/>
      <c r="AO175" s="132"/>
      <c r="AP175" s="132"/>
      <c r="AQ175" s="132"/>
      <c r="AR175" s="132"/>
      <c r="AS175" s="132"/>
      <c r="AT175" s="132"/>
      <c r="AU175" s="132"/>
      <c r="AV175" s="132"/>
      <c r="AW175" s="132"/>
      <c r="AX175" s="132"/>
      <c r="AY175" s="132"/>
      <c r="AZ175" s="132"/>
      <c r="BA175" s="132"/>
      <c r="BB175" s="132"/>
      <c r="BC175" s="132"/>
      <c r="BD175" s="132"/>
      <c r="BE175" s="132"/>
      <c r="BF175" s="132"/>
      <c r="BG175" s="132"/>
      <c r="BH175" s="132"/>
      <c r="BI175" s="132"/>
      <c r="BJ175" s="132"/>
      <c r="BK175" s="132"/>
      <c r="BL175" s="132"/>
      <c r="BM175" s="132"/>
      <c r="BN175" s="132"/>
      <c r="BO175" s="132"/>
      <c r="BP175" s="132"/>
      <c r="BQ175" s="132"/>
      <c r="BR175" s="132"/>
      <c r="BS175" s="132"/>
      <c r="BT175" s="132"/>
      <c r="BU175" s="132"/>
      <c r="BV175" s="132"/>
    </row>
    <row r="176" spans="1:74">
      <c r="A176" s="67" t="s">
        <v>30</v>
      </c>
      <c r="B176" s="70">
        <v>7.7999999999999988E-4</v>
      </c>
      <c r="C176" s="70">
        <v>1.2000000000000002E-4</v>
      </c>
      <c r="D176" s="70">
        <v>2.2799999999999999E-3</v>
      </c>
      <c r="E176" s="70">
        <v>4.1999999999999996E-4</v>
      </c>
      <c r="F176" s="70">
        <v>2.64E-3</v>
      </c>
      <c r="G176" s="70">
        <v>6.0000000000000006E-4</v>
      </c>
      <c r="H176" s="70">
        <v>4.1999999999999996E-4</v>
      </c>
      <c r="I176" s="70">
        <v>4.2599999999999999E-3</v>
      </c>
      <c r="J176" s="70">
        <v>1.2599999999999998E-3</v>
      </c>
      <c r="K176" s="70">
        <v>1.5E-3</v>
      </c>
      <c r="L176" s="70">
        <v>3.5999999999999997E-4</v>
      </c>
      <c r="M176" s="70">
        <v>0</v>
      </c>
      <c r="N176" s="70">
        <v>2.0399999999999993E-3</v>
      </c>
      <c r="O176" s="70">
        <v>0.10656000000000002</v>
      </c>
      <c r="P176" s="70">
        <v>3.2999999999999995E-3</v>
      </c>
      <c r="Q176" s="70">
        <v>0</v>
      </c>
      <c r="R176" s="70">
        <v>1.2000000000000002E-4</v>
      </c>
      <c r="S176" s="70">
        <v>5.399999999999999E-4</v>
      </c>
      <c r="T176" s="70">
        <v>1.8600000000000001E-3</v>
      </c>
      <c r="U176" s="70">
        <v>7.1999999999999994E-4</v>
      </c>
      <c r="V176" s="70">
        <v>1.7999999999999998E-4</v>
      </c>
      <c r="W176" s="70">
        <v>0</v>
      </c>
      <c r="X176" s="70">
        <v>0</v>
      </c>
      <c r="Y176" s="70">
        <v>0</v>
      </c>
      <c r="Z176" s="70">
        <v>1.2000000000000001E-3</v>
      </c>
      <c r="AA176" s="70">
        <v>3.5999999999999997E-4</v>
      </c>
      <c r="AB176" s="70">
        <v>2.2799999999999999E-3</v>
      </c>
      <c r="AC176" s="70">
        <v>3.0000000000000003E-4</v>
      </c>
      <c r="AD176" s="70">
        <v>6.6E-4</v>
      </c>
      <c r="AE176" s="70">
        <v>6.6E-4</v>
      </c>
      <c r="AF176" s="70">
        <v>1.0799999999999998E-3</v>
      </c>
      <c r="AG176" s="70">
        <v>2.2200000000000002E-3</v>
      </c>
      <c r="AI176" s="132"/>
      <c r="AJ176" s="132"/>
      <c r="AK176" s="132"/>
      <c r="AL176" s="132"/>
      <c r="AM176" s="132"/>
      <c r="AN176" s="132"/>
      <c r="AO176" s="132"/>
      <c r="AP176" s="132"/>
      <c r="AQ176" s="132"/>
      <c r="AR176" s="132"/>
      <c r="AS176" s="132"/>
      <c r="AT176" s="132"/>
      <c r="AU176" s="132"/>
      <c r="AV176" s="132"/>
      <c r="AW176" s="132"/>
      <c r="AX176" s="132"/>
      <c r="AY176" s="132"/>
      <c r="AZ176" s="132"/>
      <c r="BA176" s="132"/>
      <c r="BB176" s="132"/>
      <c r="BC176" s="132"/>
      <c r="BD176" s="132"/>
      <c r="BE176" s="132"/>
      <c r="BF176" s="132"/>
      <c r="BG176" s="132"/>
      <c r="BH176" s="132"/>
      <c r="BI176" s="132"/>
      <c r="BJ176" s="132"/>
      <c r="BK176" s="132"/>
      <c r="BL176" s="132"/>
      <c r="BM176" s="132"/>
      <c r="BN176" s="132"/>
      <c r="BO176" s="132"/>
      <c r="BP176" s="132"/>
      <c r="BQ176" s="132"/>
      <c r="BR176" s="132"/>
      <c r="BS176" s="132"/>
      <c r="BT176" s="132"/>
      <c r="BU176" s="132"/>
      <c r="BV176" s="132"/>
    </row>
    <row r="177" spans="1:74">
      <c r="A177" s="67" t="s">
        <v>31</v>
      </c>
      <c r="B177" s="70">
        <v>1.14E-3</v>
      </c>
      <c r="C177" s="70">
        <v>6.6E-4</v>
      </c>
      <c r="D177" s="70">
        <v>3.5999999999999997E-4</v>
      </c>
      <c r="E177" s="70">
        <v>7.1999999999999994E-4</v>
      </c>
      <c r="F177" s="70">
        <v>5.399999999999999E-4</v>
      </c>
      <c r="G177" s="70">
        <v>0</v>
      </c>
      <c r="H177" s="70">
        <v>0</v>
      </c>
      <c r="I177" s="70">
        <v>6.0000000000000008E-5</v>
      </c>
      <c r="J177" s="70">
        <v>1.7999999999999998E-4</v>
      </c>
      <c r="K177" s="70">
        <v>9.0000000000000008E-4</v>
      </c>
      <c r="L177" s="70">
        <v>7.7999999999999988E-4</v>
      </c>
      <c r="M177" s="70">
        <v>8.3999999999999993E-4</v>
      </c>
      <c r="N177" s="70">
        <v>0</v>
      </c>
      <c r="O177" s="70">
        <v>1.2000000000000002E-4</v>
      </c>
      <c r="P177" s="70">
        <v>0</v>
      </c>
      <c r="Q177" s="70">
        <v>7.7999999999999988E-4</v>
      </c>
      <c r="R177" s="70">
        <v>1.2000000000000002E-4</v>
      </c>
      <c r="S177" s="70">
        <v>0</v>
      </c>
      <c r="T177" s="70">
        <v>1.2000000000000002E-4</v>
      </c>
      <c r="U177" s="70">
        <v>1.6199999999999999E-3</v>
      </c>
      <c r="V177" s="70">
        <v>0</v>
      </c>
      <c r="W177" s="70">
        <v>0</v>
      </c>
      <c r="X177" s="70">
        <v>0</v>
      </c>
      <c r="Y177" s="70">
        <v>0</v>
      </c>
      <c r="Z177" s="70">
        <v>4.1999999999999996E-4</v>
      </c>
      <c r="AA177" s="70">
        <v>0</v>
      </c>
      <c r="AB177" s="70">
        <v>0</v>
      </c>
      <c r="AC177" s="70">
        <v>0</v>
      </c>
      <c r="AD177" s="70">
        <v>1.2000000000000002E-4</v>
      </c>
      <c r="AE177" s="70">
        <v>0</v>
      </c>
      <c r="AF177" s="70">
        <v>0</v>
      </c>
      <c r="AG177" s="70">
        <v>0</v>
      </c>
      <c r="AI177" s="132"/>
      <c r="AJ177" s="132"/>
      <c r="AK177" s="132"/>
      <c r="AL177" s="132"/>
      <c r="AM177" s="132"/>
      <c r="AN177" s="132"/>
      <c r="AO177" s="132"/>
      <c r="AP177" s="132"/>
      <c r="AQ177" s="132"/>
      <c r="AR177" s="132"/>
      <c r="AS177" s="132"/>
      <c r="AT177" s="132"/>
      <c r="AU177" s="132"/>
      <c r="AV177" s="132"/>
      <c r="AW177" s="132"/>
      <c r="AX177" s="132"/>
      <c r="AY177" s="132"/>
      <c r="AZ177" s="132"/>
      <c r="BA177" s="132"/>
      <c r="BB177" s="132"/>
      <c r="BC177" s="132"/>
      <c r="BD177" s="132"/>
      <c r="BE177" s="132"/>
      <c r="BF177" s="132"/>
      <c r="BG177" s="132"/>
      <c r="BH177" s="132"/>
      <c r="BI177" s="132"/>
      <c r="BJ177" s="132"/>
      <c r="BK177" s="132"/>
      <c r="BL177" s="132"/>
      <c r="BM177" s="132"/>
      <c r="BN177" s="132"/>
      <c r="BO177" s="132"/>
      <c r="BP177" s="132"/>
      <c r="BQ177" s="132"/>
      <c r="BR177" s="132"/>
      <c r="BS177" s="132"/>
      <c r="BT177" s="132"/>
      <c r="BU177" s="132"/>
      <c r="BV177" s="132"/>
    </row>
    <row r="178" spans="1:74">
      <c r="A178" s="67" t="s">
        <v>12</v>
      </c>
      <c r="B178" s="70">
        <v>0</v>
      </c>
      <c r="C178" s="70">
        <v>8.3999999999999993E-4</v>
      </c>
      <c r="D178" s="70">
        <v>8.3999999999999993E-4</v>
      </c>
      <c r="E178" s="70">
        <v>0</v>
      </c>
      <c r="F178" s="70">
        <v>0</v>
      </c>
      <c r="G178" s="70">
        <v>0</v>
      </c>
      <c r="H178" s="70">
        <v>0</v>
      </c>
      <c r="I178" s="70">
        <v>3.0600000000000002E-3</v>
      </c>
      <c r="J178" s="70">
        <v>0</v>
      </c>
      <c r="K178" s="70">
        <v>0</v>
      </c>
      <c r="L178" s="70">
        <v>0</v>
      </c>
      <c r="M178" s="70">
        <v>0</v>
      </c>
      <c r="N178" s="70">
        <v>0</v>
      </c>
      <c r="O178" s="70">
        <v>1.8000000000000002E-3</v>
      </c>
      <c r="P178" s="70">
        <v>0</v>
      </c>
      <c r="Q178" s="70">
        <v>0</v>
      </c>
      <c r="R178" s="70">
        <v>0</v>
      </c>
      <c r="S178" s="70">
        <v>8.4000000000000012E-3</v>
      </c>
      <c r="T178" s="70">
        <v>0</v>
      </c>
      <c r="U178" s="70">
        <v>0</v>
      </c>
      <c r="V178" s="70">
        <v>0</v>
      </c>
      <c r="W178" s="70">
        <v>0</v>
      </c>
      <c r="X178" s="70">
        <v>0</v>
      </c>
      <c r="Y178" s="70">
        <v>0</v>
      </c>
      <c r="Z178" s="70">
        <v>0</v>
      </c>
      <c r="AA178" s="70">
        <v>0</v>
      </c>
      <c r="AB178" s="70">
        <v>0</v>
      </c>
      <c r="AC178" s="70">
        <v>0</v>
      </c>
      <c r="AD178" s="70">
        <v>0</v>
      </c>
      <c r="AE178" s="70">
        <v>0</v>
      </c>
      <c r="AF178" s="70">
        <v>0</v>
      </c>
      <c r="AG178" s="70">
        <v>0</v>
      </c>
      <c r="AI178" s="132"/>
      <c r="AJ178" s="132"/>
      <c r="AK178" s="132"/>
      <c r="AL178" s="132"/>
      <c r="AM178" s="132"/>
      <c r="AN178" s="132"/>
      <c r="AO178" s="132"/>
      <c r="AP178" s="132"/>
      <c r="AQ178" s="132"/>
      <c r="AR178" s="132"/>
      <c r="AS178" s="132"/>
      <c r="AT178" s="132"/>
      <c r="AU178" s="132"/>
      <c r="AV178" s="132"/>
      <c r="AW178" s="132"/>
      <c r="AX178" s="132"/>
      <c r="AY178" s="132"/>
      <c r="AZ178" s="132"/>
      <c r="BA178" s="132"/>
      <c r="BB178" s="132"/>
      <c r="BC178" s="132"/>
      <c r="BD178" s="132"/>
      <c r="BE178" s="132"/>
      <c r="BF178" s="132"/>
      <c r="BG178" s="132"/>
      <c r="BH178" s="132"/>
      <c r="BI178" s="132"/>
      <c r="BJ178" s="132"/>
      <c r="BK178" s="132"/>
      <c r="BL178" s="132"/>
      <c r="BM178" s="132"/>
      <c r="BN178" s="132"/>
      <c r="BO178" s="132"/>
      <c r="BP178" s="132"/>
      <c r="BQ178" s="132"/>
      <c r="BR178" s="132"/>
      <c r="BS178" s="132"/>
      <c r="BT178" s="132"/>
      <c r="BU178" s="132"/>
      <c r="BV178" s="132"/>
    </row>
    <row r="179" spans="1:74">
      <c r="A179" s="67" t="s">
        <v>14</v>
      </c>
      <c r="B179" s="70">
        <v>0</v>
      </c>
      <c r="C179" s="70">
        <v>0</v>
      </c>
      <c r="D179" s="70">
        <v>1.7999999999999998E-4</v>
      </c>
      <c r="E179" s="70">
        <v>0</v>
      </c>
      <c r="F179" s="70">
        <v>6.0000000000000006E-4</v>
      </c>
      <c r="G179" s="70">
        <v>0</v>
      </c>
      <c r="H179" s="70">
        <v>0</v>
      </c>
      <c r="I179" s="70">
        <v>1.2000000000000001E-3</v>
      </c>
      <c r="J179" s="70">
        <v>1.3800000000000002E-3</v>
      </c>
      <c r="K179" s="70">
        <v>0</v>
      </c>
      <c r="L179" s="70">
        <v>4.8000000000000007E-4</v>
      </c>
      <c r="M179" s="70">
        <v>0</v>
      </c>
      <c r="N179" s="70">
        <v>7.7999999999999988E-4</v>
      </c>
      <c r="O179" s="70">
        <v>1.2000000000000002E-4</v>
      </c>
      <c r="P179" s="70">
        <v>0</v>
      </c>
      <c r="Q179" s="70">
        <v>1.14E-3</v>
      </c>
      <c r="R179" s="70">
        <v>0</v>
      </c>
      <c r="S179" s="70">
        <v>2.4000000000000003E-4</v>
      </c>
      <c r="T179" s="70">
        <v>0</v>
      </c>
      <c r="U179" s="70">
        <v>5.399999999999999E-4</v>
      </c>
      <c r="V179" s="70">
        <v>1.7999999999999998E-4</v>
      </c>
      <c r="W179" s="70">
        <v>0</v>
      </c>
      <c r="X179" s="70">
        <v>4.8000000000000007E-4</v>
      </c>
      <c r="Y179" s="70">
        <v>0</v>
      </c>
      <c r="Z179" s="70">
        <v>0</v>
      </c>
      <c r="AA179" s="70">
        <v>4.8000000000000007E-4</v>
      </c>
      <c r="AB179" s="70">
        <v>0</v>
      </c>
      <c r="AC179" s="70">
        <v>1.7999999999999998E-4</v>
      </c>
      <c r="AD179" s="70">
        <v>1.2000000000000002E-4</v>
      </c>
      <c r="AE179" s="70">
        <v>0</v>
      </c>
      <c r="AF179" s="70">
        <v>4.8000000000000007E-4</v>
      </c>
      <c r="AG179" s="70">
        <v>1.2000000000000002E-4</v>
      </c>
      <c r="AI179" s="132"/>
      <c r="AJ179" s="132"/>
      <c r="AK179" s="132"/>
      <c r="AL179" s="132"/>
      <c r="AM179" s="132"/>
      <c r="AN179" s="132"/>
      <c r="AO179" s="132"/>
      <c r="AP179" s="132"/>
      <c r="AQ179" s="132"/>
      <c r="AR179" s="132"/>
      <c r="AS179" s="132"/>
      <c r="AT179" s="132"/>
      <c r="AU179" s="132"/>
      <c r="AV179" s="132"/>
      <c r="AW179" s="132"/>
      <c r="AX179" s="132"/>
      <c r="AY179" s="132"/>
      <c r="AZ179" s="132"/>
      <c r="BA179" s="132"/>
      <c r="BB179" s="132"/>
      <c r="BC179" s="132"/>
      <c r="BD179" s="132"/>
      <c r="BE179" s="132"/>
      <c r="BF179" s="132"/>
      <c r="BG179" s="132"/>
      <c r="BH179" s="132"/>
      <c r="BI179" s="132"/>
      <c r="BJ179" s="132"/>
      <c r="BK179" s="132"/>
      <c r="BL179" s="132"/>
      <c r="BM179" s="132"/>
      <c r="BN179" s="132"/>
      <c r="BO179" s="132"/>
      <c r="BP179" s="132"/>
      <c r="BQ179" s="132"/>
      <c r="BR179" s="132"/>
      <c r="BS179" s="132"/>
      <c r="BT179" s="132"/>
      <c r="BU179" s="132"/>
      <c r="BV179" s="132"/>
    </row>
    <row r="180" spans="1:74">
      <c r="A180" s="67" t="s">
        <v>32</v>
      </c>
      <c r="B180" s="70">
        <v>6.0000000000000008E-5</v>
      </c>
      <c r="C180" s="70">
        <v>0</v>
      </c>
      <c r="D180" s="70">
        <v>0</v>
      </c>
      <c r="E180" s="70">
        <v>0</v>
      </c>
      <c r="F180" s="70">
        <v>0</v>
      </c>
      <c r="G180" s="70">
        <v>3.5999999999999997E-4</v>
      </c>
      <c r="H180" s="70">
        <v>0</v>
      </c>
      <c r="I180" s="70">
        <v>0</v>
      </c>
      <c r="J180" s="70">
        <v>0</v>
      </c>
      <c r="K180" s="70">
        <v>0</v>
      </c>
      <c r="L180" s="70">
        <v>0</v>
      </c>
      <c r="M180" s="70">
        <v>0</v>
      </c>
      <c r="N180" s="70">
        <v>0</v>
      </c>
      <c r="O180" s="70">
        <v>1.7999999999999998E-4</v>
      </c>
      <c r="P180" s="70">
        <v>7.7999999999999988E-4</v>
      </c>
      <c r="Q180" s="70">
        <v>1.2000000000000002E-4</v>
      </c>
      <c r="R180" s="70">
        <v>2.4000000000000003E-4</v>
      </c>
      <c r="S180" s="70">
        <v>2.4000000000000003E-4</v>
      </c>
      <c r="T180" s="70">
        <v>0</v>
      </c>
      <c r="U180" s="70">
        <v>0</v>
      </c>
      <c r="V180" s="70">
        <v>0</v>
      </c>
      <c r="W180" s="70">
        <v>2.4000000000000003E-4</v>
      </c>
      <c r="X180" s="70">
        <v>0</v>
      </c>
      <c r="Y180" s="70">
        <v>1.2000000000000002E-4</v>
      </c>
      <c r="Z180" s="70">
        <v>0</v>
      </c>
      <c r="AA180" s="70">
        <v>0</v>
      </c>
      <c r="AB180" s="70">
        <v>6.6E-4</v>
      </c>
      <c r="AC180" s="70">
        <v>4.1999999999999996E-4</v>
      </c>
      <c r="AD180" s="70">
        <v>0</v>
      </c>
      <c r="AE180" s="70">
        <v>1.0199999999999996E-3</v>
      </c>
      <c r="AF180" s="70">
        <v>0</v>
      </c>
      <c r="AG180" s="70">
        <v>0</v>
      </c>
      <c r="AI180" s="132"/>
      <c r="AJ180" s="132"/>
      <c r="AK180" s="132"/>
      <c r="AL180" s="132"/>
      <c r="AM180" s="132"/>
      <c r="AN180" s="132"/>
      <c r="AO180" s="132"/>
      <c r="AP180" s="132"/>
      <c r="AQ180" s="132"/>
      <c r="AR180" s="132"/>
      <c r="AS180" s="132"/>
      <c r="AT180" s="132"/>
      <c r="AU180" s="132"/>
      <c r="AV180" s="132"/>
      <c r="AW180" s="132"/>
      <c r="AX180" s="132"/>
      <c r="AY180" s="132"/>
      <c r="AZ180" s="132"/>
      <c r="BA180" s="132"/>
      <c r="BB180" s="132"/>
      <c r="BC180" s="132"/>
      <c r="BD180" s="132"/>
      <c r="BE180" s="132"/>
      <c r="BF180" s="132"/>
      <c r="BG180" s="132"/>
      <c r="BH180" s="132"/>
      <c r="BI180" s="132"/>
      <c r="BJ180" s="132"/>
      <c r="BK180" s="132"/>
      <c r="BL180" s="132"/>
      <c r="BM180" s="132"/>
      <c r="BN180" s="132"/>
      <c r="BO180" s="132"/>
      <c r="BP180" s="132"/>
      <c r="BQ180" s="132"/>
      <c r="BR180" s="132"/>
      <c r="BS180" s="132"/>
      <c r="BT180" s="132"/>
      <c r="BU180" s="132"/>
      <c r="BV180" s="132"/>
    </row>
    <row r="181" spans="1:74">
      <c r="A181" s="67" t="s">
        <v>17</v>
      </c>
      <c r="B181" s="70">
        <v>3.9813000000000005</v>
      </c>
      <c r="C181" s="70">
        <v>3.9896399999999996</v>
      </c>
      <c r="D181" s="70">
        <v>3.975779999999999</v>
      </c>
      <c r="E181" s="70">
        <v>3.9940799999999994</v>
      </c>
      <c r="F181" s="70">
        <v>3.9755400000000001</v>
      </c>
      <c r="G181" s="70">
        <v>3.9926400000000002</v>
      </c>
      <c r="H181" s="70">
        <v>3.9855599999999995</v>
      </c>
      <c r="I181" s="70">
        <v>3.98184</v>
      </c>
      <c r="J181" s="70">
        <v>3.9935400000000003</v>
      </c>
      <c r="K181" s="70">
        <v>3.9820799999999998</v>
      </c>
      <c r="L181" s="70">
        <v>3.9876599999999995</v>
      </c>
      <c r="M181" s="70">
        <v>3.98874</v>
      </c>
      <c r="N181" s="70">
        <v>3.98874</v>
      </c>
      <c r="O181" s="70">
        <v>3.8023200000000004</v>
      </c>
      <c r="P181" s="70">
        <v>3.9809999999999999</v>
      </c>
      <c r="Q181" s="70">
        <v>3.9818999999999996</v>
      </c>
      <c r="R181" s="70">
        <v>3.9846599999999999</v>
      </c>
      <c r="S181" s="70">
        <v>3.9919799999999999</v>
      </c>
      <c r="T181" s="70">
        <v>3.9861</v>
      </c>
      <c r="U181" s="70">
        <v>3.9835799999999999</v>
      </c>
      <c r="V181" s="70">
        <v>3.9861600000000004</v>
      </c>
      <c r="W181" s="70">
        <v>3.9859799999999992</v>
      </c>
      <c r="X181" s="70">
        <v>3.975779999999999</v>
      </c>
      <c r="Y181" s="70">
        <v>3.9859799999999992</v>
      </c>
      <c r="Z181" s="70">
        <v>3.9794999999999998</v>
      </c>
      <c r="AA181" s="70">
        <v>3.9847799999999993</v>
      </c>
      <c r="AB181" s="70">
        <v>3.9819599999999995</v>
      </c>
      <c r="AC181" s="70">
        <v>3.9891000000000005</v>
      </c>
      <c r="AD181" s="70">
        <v>3.9919799999999999</v>
      </c>
      <c r="AE181" s="70">
        <v>3.979379999999999</v>
      </c>
      <c r="AF181" s="70">
        <v>3.9819599999999995</v>
      </c>
      <c r="AG181" s="70">
        <v>3.9828600000000001</v>
      </c>
      <c r="AI181" s="132"/>
      <c r="AJ181" s="132"/>
      <c r="AK181" s="132"/>
      <c r="AL181" s="132"/>
      <c r="AM181" s="132"/>
      <c r="AN181" s="132"/>
      <c r="AO181" s="132"/>
      <c r="AP181" s="132"/>
      <c r="AQ181" s="132"/>
      <c r="AR181" s="132"/>
      <c r="AS181" s="132"/>
      <c r="AT181" s="132"/>
      <c r="AU181" s="132"/>
      <c r="AV181" s="132"/>
      <c r="AW181" s="132"/>
      <c r="AX181" s="132"/>
      <c r="AY181" s="132"/>
      <c r="AZ181" s="132"/>
      <c r="BA181" s="132"/>
      <c r="BB181" s="132"/>
      <c r="BC181" s="132"/>
      <c r="BD181" s="132"/>
      <c r="BE181" s="132"/>
      <c r="BF181" s="132"/>
      <c r="BG181" s="132"/>
      <c r="BH181" s="132"/>
      <c r="BI181" s="132"/>
      <c r="BJ181" s="132"/>
      <c r="BK181" s="132"/>
      <c r="BL181" s="132"/>
      <c r="BM181" s="132"/>
      <c r="BN181" s="132"/>
      <c r="BO181" s="132"/>
      <c r="BP181" s="132"/>
      <c r="BQ181" s="132"/>
      <c r="BR181" s="132"/>
      <c r="BS181" s="132"/>
      <c r="BT181" s="132"/>
      <c r="BU181" s="132"/>
      <c r="BV181" s="132"/>
    </row>
    <row r="185" spans="1:74">
      <c r="A185" s="6" t="s">
        <v>33</v>
      </c>
      <c r="H185" s="132" t="s">
        <v>214</v>
      </c>
    </row>
    <row r="186" spans="1:74">
      <c r="B186" s="75">
        <v>66</v>
      </c>
      <c r="C186" s="75">
        <v>67</v>
      </c>
      <c r="D186" s="75">
        <v>68</v>
      </c>
      <c r="E186" s="75">
        <v>71</v>
      </c>
      <c r="F186" s="75">
        <v>73</v>
      </c>
      <c r="G186" s="75">
        <v>74</v>
      </c>
      <c r="H186" s="75">
        <v>78</v>
      </c>
      <c r="I186" s="75">
        <v>79</v>
      </c>
      <c r="J186" s="75">
        <v>80</v>
      </c>
      <c r="K186" s="75">
        <v>81</v>
      </c>
      <c r="L186" s="75">
        <v>86</v>
      </c>
      <c r="M186" s="75">
        <v>88</v>
      </c>
      <c r="N186" s="75">
        <v>89</v>
      </c>
      <c r="O186" s="75">
        <v>92</v>
      </c>
      <c r="P186" s="75">
        <v>93</v>
      </c>
      <c r="Q186" s="75">
        <v>95</v>
      </c>
      <c r="R186" s="75">
        <v>99</v>
      </c>
      <c r="S186" s="75">
        <v>100</v>
      </c>
      <c r="T186" s="75">
        <v>101</v>
      </c>
      <c r="U186" s="75">
        <v>102</v>
      </c>
      <c r="V186" s="75">
        <v>103</v>
      </c>
      <c r="W186" s="75">
        <v>104</v>
      </c>
      <c r="X186" s="75">
        <v>105</v>
      </c>
      <c r="Y186" s="75">
        <v>106</v>
      </c>
      <c r="Z186" s="75">
        <v>107</v>
      </c>
      <c r="AA186" s="75">
        <v>108</v>
      </c>
      <c r="AB186" s="75">
        <v>109</v>
      </c>
      <c r="AC186" s="75">
        <v>110</v>
      </c>
      <c r="AD186" s="75">
        <v>111</v>
      </c>
      <c r="AE186" s="75">
        <v>112</v>
      </c>
      <c r="AF186" s="75">
        <v>113</v>
      </c>
      <c r="AG186" s="75">
        <v>114</v>
      </c>
      <c r="AH186" s="75">
        <v>115</v>
      </c>
      <c r="AI186" s="75">
        <v>116</v>
      </c>
      <c r="AJ186" s="75">
        <v>120</v>
      </c>
    </row>
    <row r="187" spans="1:74">
      <c r="B187" s="76" t="s">
        <v>0</v>
      </c>
      <c r="C187" s="76" t="s">
        <v>0</v>
      </c>
      <c r="D187" s="76" t="s">
        <v>0</v>
      </c>
      <c r="E187" s="76" t="s">
        <v>0</v>
      </c>
      <c r="F187" s="76" t="s">
        <v>0</v>
      </c>
      <c r="G187" s="76" t="s">
        <v>0</v>
      </c>
      <c r="H187" s="76" t="s">
        <v>0</v>
      </c>
      <c r="I187" s="76" t="s">
        <v>0</v>
      </c>
      <c r="J187" s="76" t="s">
        <v>0</v>
      </c>
      <c r="K187" s="76" t="s">
        <v>0</v>
      </c>
      <c r="L187" s="76" t="s">
        <v>0</v>
      </c>
      <c r="M187" s="76" t="s">
        <v>0</v>
      </c>
      <c r="N187" s="76" t="s">
        <v>0</v>
      </c>
      <c r="O187" s="76" t="s">
        <v>0</v>
      </c>
      <c r="P187" s="76" t="s">
        <v>0</v>
      </c>
      <c r="Q187" s="76" t="s">
        <v>0</v>
      </c>
      <c r="R187" s="76" t="s">
        <v>0</v>
      </c>
      <c r="S187" s="76" t="s">
        <v>0</v>
      </c>
      <c r="T187" s="76" t="s">
        <v>0</v>
      </c>
      <c r="U187" s="76" t="s">
        <v>0</v>
      </c>
      <c r="V187" s="76" t="s">
        <v>0</v>
      </c>
      <c r="W187" s="76" t="s">
        <v>0</v>
      </c>
      <c r="X187" s="76" t="s">
        <v>0</v>
      </c>
      <c r="Y187" s="76" t="s">
        <v>0</v>
      </c>
      <c r="Z187" s="76" t="s">
        <v>0</v>
      </c>
      <c r="AA187" s="76" t="s">
        <v>0</v>
      </c>
      <c r="AB187" s="76" t="s">
        <v>0</v>
      </c>
      <c r="AC187" s="76" t="s">
        <v>0</v>
      </c>
      <c r="AD187" s="76" t="s">
        <v>0</v>
      </c>
      <c r="AE187" s="76" t="s">
        <v>0</v>
      </c>
      <c r="AF187" s="76" t="s">
        <v>0</v>
      </c>
      <c r="AG187" s="76" t="s">
        <v>0</v>
      </c>
      <c r="AH187" s="76" t="s">
        <v>0</v>
      </c>
      <c r="AI187" s="76" t="s">
        <v>0</v>
      </c>
      <c r="AJ187" s="76" t="s">
        <v>0</v>
      </c>
    </row>
    <row r="188" spans="1:74">
      <c r="B188" s="75"/>
      <c r="C188" s="75"/>
      <c r="D188" s="75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</row>
    <row r="189" spans="1:74">
      <c r="A189" s="75" t="s">
        <v>1</v>
      </c>
      <c r="B189" s="77">
        <v>51.561</v>
      </c>
      <c r="C189" s="77">
        <v>51.579000000000001</v>
      </c>
      <c r="D189" s="77">
        <v>51.271000000000001</v>
      </c>
      <c r="E189" s="77">
        <v>51.383000000000003</v>
      </c>
      <c r="F189" s="77">
        <v>51.064</v>
      </c>
      <c r="G189" s="77">
        <v>51.295000000000002</v>
      </c>
      <c r="H189" s="77">
        <v>51.267000000000003</v>
      </c>
      <c r="I189" s="77">
        <v>50.866</v>
      </c>
      <c r="J189" s="77">
        <v>51.62</v>
      </c>
      <c r="K189" s="77">
        <v>51.261000000000003</v>
      </c>
      <c r="L189" s="77">
        <v>50.784999999999997</v>
      </c>
      <c r="M189" s="77">
        <v>51.337000000000003</v>
      </c>
      <c r="N189" s="77">
        <v>51.271000000000001</v>
      </c>
      <c r="O189" s="77">
        <v>51.268999999999998</v>
      </c>
      <c r="P189" s="77">
        <v>51.188000000000002</v>
      </c>
      <c r="Q189" s="77">
        <v>51.256999999999998</v>
      </c>
      <c r="R189" s="77">
        <v>50.09</v>
      </c>
      <c r="S189" s="77">
        <v>51.326000000000001</v>
      </c>
      <c r="T189" s="77">
        <v>51.18</v>
      </c>
      <c r="U189" s="77">
        <v>51.292999999999999</v>
      </c>
      <c r="V189" s="77">
        <v>51.508000000000003</v>
      </c>
      <c r="W189" s="77">
        <v>51.439</v>
      </c>
      <c r="X189" s="77">
        <v>51.011000000000003</v>
      </c>
      <c r="Y189" s="77">
        <v>51.12</v>
      </c>
      <c r="Z189" s="77">
        <v>51.511000000000003</v>
      </c>
      <c r="AA189" s="77">
        <v>51.563000000000002</v>
      </c>
      <c r="AB189" s="77">
        <v>51.045999999999999</v>
      </c>
      <c r="AC189" s="77">
        <v>51.198999999999998</v>
      </c>
      <c r="AD189" s="77">
        <v>50.872</v>
      </c>
      <c r="AE189" s="77">
        <v>50.697000000000003</v>
      </c>
      <c r="AF189" s="77">
        <v>51.862000000000002</v>
      </c>
      <c r="AG189" s="77">
        <v>51.201000000000001</v>
      </c>
      <c r="AH189" s="77">
        <v>51.393999999999998</v>
      </c>
      <c r="AI189" s="77">
        <v>52.405999999999999</v>
      </c>
      <c r="AJ189" s="77">
        <v>51.418999999999997</v>
      </c>
    </row>
    <row r="190" spans="1:74">
      <c r="A190" s="75" t="s">
        <v>2</v>
      </c>
      <c r="B190" s="77">
        <v>0.14899999999999999</v>
      </c>
      <c r="C190" s="77">
        <v>0.17299999999999999</v>
      </c>
      <c r="D190" s="77">
        <v>0.14599999999999999</v>
      </c>
      <c r="E190" s="77">
        <v>0.21099999999999999</v>
      </c>
      <c r="F190" s="77">
        <v>0.18099999999999999</v>
      </c>
      <c r="G190" s="77">
        <v>0.22700000000000001</v>
      </c>
      <c r="H190" s="77">
        <v>0.191</v>
      </c>
      <c r="I190" s="77">
        <v>0.17599999999999999</v>
      </c>
      <c r="J190" s="77">
        <v>0.17499999999999999</v>
      </c>
      <c r="K190" s="77">
        <v>0.14199999999999999</v>
      </c>
      <c r="L190" s="77">
        <v>0.126</v>
      </c>
      <c r="M190" s="77">
        <v>0.14699999999999999</v>
      </c>
      <c r="N190" s="77">
        <v>0.20799999999999999</v>
      </c>
      <c r="O190" s="77">
        <v>0.219</v>
      </c>
      <c r="P190" s="77">
        <v>0.254</v>
      </c>
      <c r="Q190" s="77">
        <v>0.124</v>
      </c>
      <c r="R190" s="77">
        <v>0.21299999999999999</v>
      </c>
      <c r="S190" s="77">
        <v>0.183</v>
      </c>
      <c r="T190" s="77">
        <v>0.17399999999999999</v>
      </c>
      <c r="U190" s="77">
        <v>0.17</v>
      </c>
      <c r="V190" s="77">
        <v>0.187</v>
      </c>
      <c r="W190" s="77">
        <v>0.23599999999999999</v>
      </c>
      <c r="X190" s="77">
        <v>0.124</v>
      </c>
      <c r="Y190" s="77">
        <v>0.22600000000000001</v>
      </c>
      <c r="Z190" s="77">
        <v>0.17399999999999999</v>
      </c>
      <c r="AA190" s="77">
        <v>0.123</v>
      </c>
      <c r="AB190" s="77">
        <v>0.221</v>
      </c>
      <c r="AC190" s="77">
        <v>0.185</v>
      </c>
      <c r="AD190" s="77">
        <v>0.185</v>
      </c>
      <c r="AE190" s="77">
        <v>0.129</v>
      </c>
      <c r="AF190" s="77">
        <v>0.189</v>
      </c>
      <c r="AG190" s="77">
        <v>0.14699999999999999</v>
      </c>
      <c r="AH190" s="77">
        <v>0.30399999999999999</v>
      </c>
      <c r="AI190" s="77">
        <v>0.214</v>
      </c>
      <c r="AJ190" s="77">
        <v>0.22600000000000001</v>
      </c>
    </row>
    <row r="191" spans="1:74">
      <c r="A191" s="75" t="s">
        <v>3</v>
      </c>
      <c r="B191" s="77">
        <v>0.442</v>
      </c>
      <c r="C191" s="77">
        <v>0.35099999999999998</v>
      </c>
      <c r="D191" s="77">
        <v>0.56299999999999994</v>
      </c>
      <c r="E191" s="77">
        <v>0.38</v>
      </c>
      <c r="F191" s="77">
        <v>0.38100000000000001</v>
      </c>
      <c r="G191" s="77">
        <v>0.441</v>
      </c>
      <c r="H191" s="77">
        <v>0.45100000000000001</v>
      </c>
      <c r="I191" s="77">
        <v>0.35799999999999998</v>
      </c>
      <c r="J191" s="77">
        <v>0.39200000000000002</v>
      </c>
      <c r="K191" s="77">
        <v>0.49099999999999999</v>
      </c>
      <c r="L191" s="77">
        <v>0.314</v>
      </c>
      <c r="M191" s="77">
        <v>0.33900000000000002</v>
      </c>
      <c r="N191" s="77">
        <v>0.254</v>
      </c>
      <c r="O191" s="77">
        <v>0.39300000000000002</v>
      </c>
      <c r="P191" s="77">
        <v>0.39100000000000001</v>
      </c>
      <c r="Q191" s="77">
        <v>0.24199999999999999</v>
      </c>
      <c r="R191" s="77">
        <v>0.46300000000000002</v>
      </c>
      <c r="S191" s="77">
        <v>0.45400000000000001</v>
      </c>
      <c r="T191" s="77">
        <v>0.66800000000000004</v>
      </c>
      <c r="U191" s="77">
        <v>0.47199999999999998</v>
      </c>
      <c r="V191" s="77">
        <v>0.40899999999999997</v>
      </c>
      <c r="W191" s="77">
        <v>0.37</v>
      </c>
      <c r="X191" s="77">
        <v>0.47199999999999998</v>
      </c>
      <c r="Y191" s="77">
        <v>0.39500000000000002</v>
      </c>
      <c r="Z191" s="77">
        <v>0.33500000000000002</v>
      </c>
      <c r="AA191" s="77">
        <v>0.38</v>
      </c>
      <c r="AB191" s="77">
        <v>0.56799999999999995</v>
      </c>
      <c r="AC191" s="77">
        <v>0.38400000000000001</v>
      </c>
      <c r="AD191" s="77">
        <v>0.36699999999999999</v>
      </c>
      <c r="AE191" s="77">
        <v>0.33600000000000002</v>
      </c>
      <c r="AF191" s="77">
        <v>0.38</v>
      </c>
      <c r="AG191" s="77">
        <v>0.60199999999999998</v>
      </c>
      <c r="AH191" s="77">
        <v>0.80900000000000005</v>
      </c>
      <c r="AI191" s="77">
        <v>0.51100000000000001</v>
      </c>
      <c r="AJ191" s="77">
        <v>0.371</v>
      </c>
    </row>
    <row r="192" spans="1:74">
      <c r="A192" s="75" t="s">
        <v>4</v>
      </c>
      <c r="B192" s="77">
        <v>0</v>
      </c>
      <c r="C192" s="77">
        <v>7.0000000000000001E-3</v>
      </c>
      <c r="D192" s="77">
        <v>1.2E-2</v>
      </c>
      <c r="E192" s="77">
        <v>5.0000000000000001E-3</v>
      </c>
      <c r="F192" s="77">
        <v>8.9999999999999993E-3</v>
      </c>
      <c r="G192" s="77">
        <v>7.0000000000000001E-3</v>
      </c>
      <c r="H192" s="77">
        <v>0</v>
      </c>
      <c r="I192" s="77">
        <v>0</v>
      </c>
      <c r="J192" s="77">
        <v>0</v>
      </c>
      <c r="K192" s="77">
        <v>5.0000000000000001E-3</v>
      </c>
      <c r="L192" s="77">
        <v>0</v>
      </c>
      <c r="M192" s="77">
        <v>0</v>
      </c>
      <c r="N192" s="77">
        <v>1.9E-2</v>
      </c>
      <c r="O192" s="77">
        <v>7.0000000000000001E-3</v>
      </c>
      <c r="P192" s="77">
        <v>0</v>
      </c>
      <c r="Q192" s="77">
        <v>0</v>
      </c>
      <c r="R192" s="77">
        <v>0</v>
      </c>
      <c r="S192" s="77">
        <v>0</v>
      </c>
      <c r="T192" s="77">
        <v>2.1000000000000001E-2</v>
      </c>
      <c r="U192" s="77">
        <v>2.8000000000000001E-2</v>
      </c>
      <c r="V192" s="77">
        <v>4.0000000000000001E-3</v>
      </c>
      <c r="W192" s="77">
        <v>0</v>
      </c>
      <c r="X192" s="77">
        <v>0</v>
      </c>
      <c r="Y192" s="77">
        <v>0</v>
      </c>
      <c r="Z192" s="77">
        <v>0</v>
      </c>
      <c r="AA192" s="77">
        <v>7.0000000000000001E-3</v>
      </c>
      <c r="AB192" s="77">
        <v>1.7999999999999999E-2</v>
      </c>
      <c r="AC192" s="77">
        <v>0</v>
      </c>
      <c r="AD192" s="77">
        <v>0</v>
      </c>
      <c r="AE192" s="77">
        <v>2.4E-2</v>
      </c>
      <c r="AF192" s="77">
        <v>0.03</v>
      </c>
      <c r="AG192" s="77">
        <v>2E-3</v>
      </c>
      <c r="AH192" s="77">
        <v>7.0000000000000001E-3</v>
      </c>
      <c r="AI192" s="77">
        <v>0</v>
      </c>
      <c r="AJ192" s="77">
        <v>0</v>
      </c>
    </row>
    <row r="193" spans="1:36">
      <c r="A193" s="75" t="s">
        <v>5</v>
      </c>
      <c r="B193" s="77">
        <v>29.356000000000002</v>
      </c>
      <c r="C193" s="77">
        <v>28.446999999999999</v>
      </c>
      <c r="D193" s="77">
        <v>28.597999999999999</v>
      </c>
      <c r="E193" s="77">
        <v>29.177</v>
      </c>
      <c r="F193" s="77">
        <v>28.925999999999998</v>
      </c>
      <c r="G193" s="77">
        <v>29.367999999999999</v>
      </c>
      <c r="H193" s="77">
        <v>28.847000000000001</v>
      </c>
      <c r="I193" s="77">
        <v>28.504999999999999</v>
      </c>
      <c r="J193" s="77">
        <v>29.774999999999999</v>
      </c>
      <c r="K193" s="77">
        <v>29.137</v>
      </c>
      <c r="L193" s="77">
        <v>31.068000000000001</v>
      </c>
      <c r="M193" s="77">
        <v>29.382000000000001</v>
      </c>
      <c r="N193" s="77">
        <v>29.308</v>
      </c>
      <c r="O193" s="77">
        <v>28.82</v>
      </c>
      <c r="P193" s="77">
        <v>28.562999999999999</v>
      </c>
      <c r="Q193" s="77">
        <v>28.521000000000001</v>
      </c>
      <c r="R193" s="77">
        <v>28.401</v>
      </c>
      <c r="S193" s="77">
        <v>29.547999999999998</v>
      </c>
      <c r="T193" s="77">
        <v>29.722999999999999</v>
      </c>
      <c r="U193" s="77">
        <v>29.225999999999999</v>
      </c>
      <c r="V193" s="77">
        <v>29.254000000000001</v>
      </c>
      <c r="W193" s="77">
        <v>29.091000000000001</v>
      </c>
      <c r="X193" s="77">
        <v>29.443000000000001</v>
      </c>
      <c r="Y193" s="77">
        <v>29.405999999999999</v>
      </c>
      <c r="Z193" s="77">
        <v>29.120999999999999</v>
      </c>
      <c r="AA193" s="77">
        <v>29.731000000000002</v>
      </c>
      <c r="AB193" s="77">
        <v>29.219000000000001</v>
      </c>
      <c r="AC193" s="77">
        <v>28.856000000000002</v>
      </c>
      <c r="AD193" s="77">
        <v>28.140999999999998</v>
      </c>
      <c r="AE193" s="77">
        <v>29.68</v>
      </c>
      <c r="AF193" s="77">
        <v>29.524000000000001</v>
      </c>
      <c r="AG193" s="77">
        <v>29.404</v>
      </c>
      <c r="AH193" s="77">
        <v>18.454000000000001</v>
      </c>
      <c r="AI193" s="77">
        <v>29.056999999999999</v>
      </c>
      <c r="AJ193" s="77">
        <v>28.879000000000001</v>
      </c>
    </row>
    <row r="194" spans="1:36">
      <c r="A194" s="75" t="s">
        <v>6</v>
      </c>
      <c r="B194" s="77">
        <v>0.97199999999999998</v>
      </c>
      <c r="C194" s="77">
        <v>0.92300000000000004</v>
      </c>
      <c r="D194" s="77">
        <v>0.95199999999999996</v>
      </c>
      <c r="E194" s="77">
        <v>1.0009999999999999</v>
      </c>
      <c r="F194" s="77">
        <v>0.89900000000000002</v>
      </c>
      <c r="G194" s="77">
        <v>0.86299999999999999</v>
      </c>
      <c r="H194" s="77">
        <v>0.999</v>
      </c>
      <c r="I194" s="77">
        <v>0.96099999999999997</v>
      </c>
      <c r="J194" s="77">
        <v>0.97799999999999998</v>
      </c>
      <c r="K194" s="77">
        <v>0.84699999999999998</v>
      </c>
      <c r="L194" s="77">
        <v>0.99399999999999999</v>
      </c>
      <c r="M194" s="77">
        <v>0.96799999999999997</v>
      </c>
      <c r="N194" s="77">
        <v>0.88</v>
      </c>
      <c r="O194" s="77">
        <v>1.0720000000000001</v>
      </c>
      <c r="P194" s="77">
        <v>1.024</v>
      </c>
      <c r="Q194" s="77">
        <v>1</v>
      </c>
      <c r="R194" s="77">
        <v>1.002</v>
      </c>
      <c r="S194" s="77">
        <v>1.0109999999999999</v>
      </c>
      <c r="T194" s="77">
        <v>0.90200000000000002</v>
      </c>
      <c r="U194" s="77">
        <v>0.84599999999999997</v>
      </c>
      <c r="V194" s="77">
        <v>1.052</v>
      </c>
      <c r="W194" s="77">
        <v>0.95499999999999996</v>
      </c>
      <c r="X194" s="77">
        <v>1.0049999999999999</v>
      </c>
      <c r="Y194" s="77">
        <v>0.93200000000000005</v>
      </c>
      <c r="Z194" s="77">
        <v>0.95499999999999996</v>
      </c>
      <c r="AA194" s="77">
        <v>0.999</v>
      </c>
      <c r="AB194" s="77">
        <v>0.84699999999999998</v>
      </c>
      <c r="AC194" s="77">
        <v>0.95</v>
      </c>
      <c r="AD194" s="77">
        <v>0.91200000000000003</v>
      </c>
      <c r="AE194" s="77">
        <v>0.88800000000000001</v>
      </c>
      <c r="AF194" s="77">
        <v>0.95199999999999996</v>
      </c>
      <c r="AG194" s="77">
        <v>0.91800000000000004</v>
      </c>
      <c r="AH194" s="77">
        <v>0.61299999999999999</v>
      </c>
      <c r="AI194" s="77">
        <v>0.91400000000000003</v>
      </c>
      <c r="AJ194" s="77">
        <v>0.93799999999999994</v>
      </c>
    </row>
    <row r="195" spans="1:36">
      <c r="A195" s="75" t="s">
        <v>7</v>
      </c>
      <c r="B195" s="77">
        <v>14.013999999999999</v>
      </c>
      <c r="C195" s="77">
        <v>14.036</v>
      </c>
      <c r="D195" s="77">
        <v>13.776999999999999</v>
      </c>
      <c r="E195" s="77">
        <v>14.183</v>
      </c>
      <c r="F195" s="77">
        <v>14.038</v>
      </c>
      <c r="G195" s="77">
        <v>13.961</v>
      </c>
      <c r="H195" s="77">
        <v>13.760999999999999</v>
      </c>
      <c r="I195" s="77">
        <v>13.917</v>
      </c>
      <c r="J195" s="77">
        <v>14.215</v>
      </c>
      <c r="K195" s="77">
        <v>13.856999999999999</v>
      </c>
      <c r="L195" s="77">
        <v>12.721</v>
      </c>
      <c r="M195" s="77">
        <v>14.169</v>
      </c>
      <c r="N195" s="77">
        <v>14.164</v>
      </c>
      <c r="O195" s="77">
        <v>13.977</v>
      </c>
      <c r="P195" s="77">
        <v>13.992000000000001</v>
      </c>
      <c r="Q195" s="77">
        <v>14.201000000000001</v>
      </c>
      <c r="R195" s="77">
        <v>13.731</v>
      </c>
      <c r="S195" s="77">
        <v>14.055999999999999</v>
      </c>
      <c r="T195" s="77">
        <v>13.411</v>
      </c>
      <c r="U195" s="77">
        <v>13.555999999999999</v>
      </c>
      <c r="V195" s="77">
        <v>13.991</v>
      </c>
      <c r="W195" s="77">
        <v>14.084</v>
      </c>
      <c r="X195" s="77">
        <v>13.706</v>
      </c>
      <c r="Y195" s="77">
        <v>13.84</v>
      </c>
      <c r="Z195" s="77">
        <v>14.087999999999999</v>
      </c>
      <c r="AA195" s="77">
        <v>14.029</v>
      </c>
      <c r="AB195" s="77">
        <v>13.754</v>
      </c>
      <c r="AC195" s="77">
        <v>14.137</v>
      </c>
      <c r="AD195" s="77">
        <v>13.907999999999999</v>
      </c>
      <c r="AE195" s="77">
        <v>13.74</v>
      </c>
      <c r="AF195" s="77">
        <v>14.122</v>
      </c>
      <c r="AG195" s="77">
        <v>13.826000000000001</v>
      </c>
      <c r="AH195" s="77">
        <v>10.464</v>
      </c>
      <c r="AI195" s="77">
        <v>14.574999999999999</v>
      </c>
      <c r="AJ195" s="77">
        <v>14.067</v>
      </c>
    </row>
    <row r="196" spans="1:36">
      <c r="A196" s="75" t="s">
        <v>8</v>
      </c>
      <c r="B196" s="77">
        <v>3.9209999999999998</v>
      </c>
      <c r="C196" s="77">
        <v>3.9990000000000001</v>
      </c>
      <c r="D196" s="77">
        <v>3.9990000000000001</v>
      </c>
      <c r="E196" s="77">
        <v>3.9870000000000001</v>
      </c>
      <c r="F196" s="77">
        <v>3.923</v>
      </c>
      <c r="G196" s="77">
        <v>3.8980000000000001</v>
      </c>
      <c r="H196" s="77">
        <v>3.875</v>
      </c>
      <c r="I196" s="77">
        <v>3.9529999999999998</v>
      </c>
      <c r="J196" s="77">
        <v>3.9260000000000002</v>
      </c>
      <c r="K196" s="77">
        <v>4.1890000000000001</v>
      </c>
      <c r="L196" s="77">
        <v>3.8650000000000002</v>
      </c>
      <c r="M196" s="77">
        <v>3.988</v>
      </c>
      <c r="N196" s="77">
        <v>4.0170000000000003</v>
      </c>
      <c r="O196" s="77">
        <v>4.0640000000000001</v>
      </c>
      <c r="P196" s="77">
        <v>3.9910000000000001</v>
      </c>
      <c r="Q196" s="77">
        <v>4.01</v>
      </c>
      <c r="R196" s="77">
        <v>3.9420000000000002</v>
      </c>
      <c r="S196" s="77">
        <v>3.9540000000000002</v>
      </c>
      <c r="T196" s="77">
        <v>3.8220000000000001</v>
      </c>
      <c r="U196" s="77">
        <v>4.03</v>
      </c>
      <c r="V196" s="77">
        <v>4.048</v>
      </c>
      <c r="W196" s="77">
        <v>3.9750000000000001</v>
      </c>
      <c r="X196" s="77">
        <v>3.8940000000000001</v>
      </c>
      <c r="Y196" s="77">
        <v>3.9710000000000001</v>
      </c>
      <c r="Z196" s="77">
        <v>3.96</v>
      </c>
      <c r="AA196" s="77">
        <v>3.8769999999999998</v>
      </c>
      <c r="AB196" s="77">
        <v>3.9020000000000001</v>
      </c>
      <c r="AC196" s="77">
        <v>3.95</v>
      </c>
      <c r="AD196" s="77">
        <v>4.4619999999999997</v>
      </c>
      <c r="AE196" s="77">
        <v>3.9860000000000002</v>
      </c>
      <c r="AF196" s="77">
        <v>3.927</v>
      </c>
      <c r="AG196" s="77">
        <v>3.8570000000000002</v>
      </c>
      <c r="AH196" s="77">
        <v>18.206</v>
      </c>
      <c r="AI196" s="77">
        <v>3.7519999999999998</v>
      </c>
      <c r="AJ196" s="77">
        <v>3.97</v>
      </c>
    </row>
    <row r="197" spans="1:36">
      <c r="A197" s="75" t="s">
        <v>9</v>
      </c>
      <c r="B197" s="77">
        <v>8.7999999999999995E-2</v>
      </c>
      <c r="C197" s="77">
        <v>0.107</v>
      </c>
      <c r="D197" s="77">
        <v>6.5000000000000002E-2</v>
      </c>
      <c r="E197" s="77">
        <v>6.0999999999999999E-2</v>
      </c>
      <c r="F197" s="77">
        <v>0.10299999999999999</v>
      </c>
      <c r="G197" s="77">
        <v>6.0999999999999999E-2</v>
      </c>
      <c r="H197" s="77">
        <v>8.5999999999999993E-2</v>
      </c>
      <c r="I197" s="77">
        <v>7.0999999999999994E-2</v>
      </c>
      <c r="J197" s="77">
        <v>9.1999999999999998E-2</v>
      </c>
      <c r="K197" s="77">
        <v>9.0999999999999998E-2</v>
      </c>
      <c r="L197" s="77">
        <v>0.06</v>
      </c>
      <c r="M197" s="77">
        <v>8.5000000000000006E-2</v>
      </c>
      <c r="N197" s="77">
        <v>3.2000000000000001E-2</v>
      </c>
      <c r="O197" s="77">
        <v>5.3999999999999999E-2</v>
      </c>
      <c r="P197" s="77">
        <v>5.8000000000000003E-2</v>
      </c>
      <c r="Q197" s="77">
        <v>6.2E-2</v>
      </c>
      <c r="R197" s="77">
        <v>6.8000000000000005E-2</v>
      </c>
      <c r="S197" s="77">
        <v>7.9000000000000001E-2</v>
      </c>
      <c r="T197" s="77">
        <v>0.109</v>
      </c>
      <c r="U197" s="77">
        <v>7.3999999999999996E-2</v>
      </c>
      <c r="V197" s="77">
        <v>9.9000000000000005E-2</v>
      </c>
      <c r="W197" s="77">
        <v>6.6000000000000003E-2</v>
      </c>
      <c r="X197" s="77">
        <v>7.1999999999999995E-2</v>
      </c>
      <c r="Y197" s="77">
        <v>6.7000000000000004E-2</v>
      </c>
      <c r="Z197" s="77">
        <v>4.3999999999999997E-2</v>
      </c>
      <c r="AA197" s="77">
        <v>5.6000000000000001E-2</v>
      </c>
      <c r="AB197" s="77">
        <v>8.5999999999999993E-2</v>
      </c>
      <c r="AC197" s="77">
        <v>3.4000000000000002E-2</v>
      </c>
      <c r="AD197" s="77">
        <v>0.112</v>
      </c>
      <c r="AE197" s="77">
        <v>0.10100000000000001</v>
      </c>
      <c r="AF197" s="77">
        <v>7.4999999999999997E-2</v>
      </c>
      <c r="AG197" s="77">
        <v>8.5999999999999993E-2</v>
      </c>
      <c r="AH197" s="77">
        <v>0.25600000000000001</v>
      </c>
      <c r="AI197" s="77">
        <v>0.121</v>
      </c>
      <c r="AJ197" s="77">
        <v>4.2000000000000003E-2</v>
      </c>
    </row>
    <row r="198" spans="1:36">
      <c r="A198" s="75" t="s">
        <v>10</v>
      </c>
      <c r="B198" s="77">
        <v>8.9999999999999993E-3</v>
      </c>
      <c r="C198" s="77">
        <v>2.1000000000000001E-2</v>
      </c>
      <c r="D198" s="77">
        <v>5.0999999999999997E-2</v>
      </c>
      <c r="E198" s="77">
        <v>8.9999999999999993E-3</v>
      </c>
      <c r="F198" s="77">
        <v>1.4E-2</v>
      </c>
      <c r="G198" s="77">
        <v>3.4000000000000002E-2</v>
      </c>
      <c r="H198" s="77">
        <v>2.5999999999999999E-2</v>
      </c>
      <c r="I198" s="77">
        <v>0</v>
      </c>
      <c r="J198" s="77">
        <v>0.01</v>
      </c>
      <c r="K198" s="77">
        <v>6.5000000000000002E-2</v>
      </c>
      <c r="L198" s="77">
        <v>8.9999999999999993E-3</v>
      </c>
      <c r="M198" s="77">
        <v>0</v>
      </c>
      <c r="N198" s="77">
        <v>2.1000000000000001E-2</v>
      </c>
      <c r="O198" s="77">
        <v>2.1999999999999999E-2</v>
      </c>
      <c r="P198" s="77">
        <v>0</v>
      </c>
      <c r="Q198" s="77">
        <v>8.0000000000000002E-3</v>
      </c>
      <c r="R198" s="77">
        <v>5.0000000000000001E-3</v>
      </c>
      <c r="S198" s="77">
        <v>8.9999999999999993E-3</v>
      </c>
      <c r="T198" s="77">
        <v>6.6000000000000003E-2</v>
      </c>
      <c r="U198" s="77">
        <v>0</v>
      </c>
      <c r="V198" s="77">
        <v>0</v>
      </c>
      <c r="W198" s="77">
        <v>1.2E-2</v>
      </c>
      <c r="X198" s="77">
        <v>2.5000000000000001E-2</v>
      </c>
      <c r="Y198" s="77">
        <v>1.2999999999999999E-2</v>
      </c>
      <c r="Z198" s="77">
        <v>0</v>
      </c>
      <c r="AA198" s="77">
        <v>1.7999999999999999E-2</v>
      </c>
      <c r="AB198" s="77">
        <v>4.2999999999999997E-2</v>
      </c>
      <c r="AC198" s="77">
        <v>8.0000000000000002E-3</v>
      </c>
      <c r="AD198" s="77">
        <v>1.9E-2</v>
      </c>
      <c r="AE198" s="77">
        <v>6.0000000000000001E-3</v>
      </c>
      <c r="AF198" s="77">
        <v>0.02</v>
      </c>
      <c r="AG198" s="77">
        <v>0.05</v>
      </c>
      <c r="AH198" s="77">
        <v>0</v>
      </c>
      <c r="AI198" s="77">
        <v>4.9000000000000002E-2</v>
      </c>
      <c r="AJ198" s="77">
        <v>1.2E-2</v>
      </c>
    </row>
    <row r="199" spans="1:36">
      <c r="A199" s="75" t="s">
        <v>11</v>
      </c>
      <c r="B199" s="77">
        <v>0.02</v>
      </c>
      <c r="C199" s="77">
        <v>0</v>
      </c>
      <c r="D199" s="77">
        <v>1.6E-2</v>
      </c>
      <c r="E199" s="77">
        <v>7.1999999999999995E-2</v>
      </c>
      <c r="F199" s="77">
        <v>0.01</v>
      </c>
      <c r="G199" s="77">
        <v>2E-3</v>
      </c>
      <c r="H199" s="77">
        <v>1.0999999999999999E-2</v>
      </c>
      <c r="I199" s="77">
        <v>0</v>
      </c>
      <c r="J199" s="77">
        <v>0</v>
      </c>
      <c r="K199" s="77">
        <v>0</v>
      </c>
      <c r="L199" s="77">
        <v>0</v>
      </c>
      <c r="M199" s="77">
        <v>0</v>
      </c>
      <c r="N199" s="77">
        <v>0</v>
      </c>
      <c r="O199" s="77">
        <v>0.01</v>
      </c>
      <c r="P199" s="77">
        <v>0</v>
      </c>
      <c r="Q199" s="77">
        <v>0</v>
      </c>
      <c r="R199" s="77">
        <v>3.2000000000000001E-2</v>
      </c>
      <c r="S199" s="77">
        <v>0</v>
      </c>
      <c r="T199" s="77">
        <v>1E-3</v>
      </c>
      <c r="U199" s="77">
        <v>0</v>
      </c>
      <c r="V199" s="77">
        <v>0</v>
      </c>
      <c r="W199" s="77">
        <v>1.0999999999999999E-2</v>
      </c>
      <c r="X199" s="77">
        <v>0</v>
      </c>
      <c r="Y199" s="77">
        <v>0</v>
      </c>
      <c r="Z199" s="77">
        <v>0</v>
      </c>
      <c r="AA199" s="77">
        <v>1.2999999999999999E-2</v>
      </c>
      <c r="AB199" s="77">
        <v>0.01</v>
      </c>
      <c r="AC199" s="77">
        <v>0</v>
      </c>
      <c r="AD199" s="77">
        <v>0</v>
      </c>
      <c r="AE199" s="77">
        <v>0</v>
      </c>
      <c r="AF199" s="77">
        <v>0</v>
      </c>
      <c r="AG199" s="77">
        <v>1.2E-2</v>
      </c>
      <c r="AH199" s="77">
        <v>2.5000000000000001E-2</v>
      </c>
      <c r="AI199" s="77">
        <v>4.3999999999999997E-2</v>
      </c>
      <c r="AJ199" s="77">
        <v>0</v>
      </c>
    </row>
    <row r="200" spans="1:36">
      <c r="A200" s="75" t="s">
        <v>12</v>
      </c>
      <c r="B200" s="77">
        <v>1.9E-2</v>
      </c>
      <c r="C200" s="77">
        <v>0</v>
      </c>
      <c r="D200" s="77">
        <v>0</v>
      </c>
      <c r="E200" s="77">
        <v>0</v>
      </c>
      <c r="F200" s="77">
        <v>0.01</v>
      </c>
      <c r="G200" s="77">
        <v>0</v>
      </c>
      <c r="H200" s="77">
        <v>1.9E-2</v>
      </c>
      <c r="I200" s="77">
        <v>0</v>
      </c>
      <c r="J200" s="77">
        <v>0</v>
      </c>
      <c r="K200" s="77">
        <v>0</v>
      </c>
      <c r="L200" s="77">
        <v>0.108</v>
      </c>
      <c r="M200" s="77">
        <v>2.9000000000000001E-2</v>
      </c>
      <c r="N200" s="77">
        <v>0</v>
      </c>
      <c r="O200" s="77">
        <v>0</v>
      </c>
      <c r="P200" s="77">
        <v>0</v>
      </c>
      <c r="Q200" s="77">
        <v>0</v>
      </c>
      <c r="R200" s="77">
        <v>0</v>
      </c>
      <c r="S200" s="77">
        <v>4.2999999999999997E-2</v>
      </c>
      <c r="T200" s="77">
        <v>4.2999999999999997E-2</v>
      </c>
      <c r="U200" s="77">
        <v>0.152</v>
      </c>
      <c r="V200" s="77">
        <v>1.9E-2</v>
      </c>
      <c r="W200" s="77">
        <v>0</v>
      </c>
      <c r="X200" s="77">
        <v>8.5999999999999993E-2</v>
      </c>
      <c r="Y200" s="77">
        <v>0</v>
      </c>
      <c r="Z200" s="77">
        <v>0</v>
      </c>
      <c r="AA200" s="77">
        <v>0</v>
      </c>
      <c r="AB200" s="77">
        <v>3.7999999999999999E-2</v>
      </c>
      <c r="AC200" s="77">
        <v>0</v>
      </c>
      <c r="AD200" s="77">
        <v>5.8000000000000003E-2</v>
      </c>
      <c r="AE200" s="77">
        <v>0.09</v>
      </c>
      <c r="AF200" s="77">
        <v>0</v>
      </c>
      <c r="AG200" s="77">
        <v>4.2999999999999997E-2</v>
      </c>
      <c r="AH200" s="77">
        <v>0</v>
      </c>
      <c r="AI200" s="77">
        <v>0</v>
      </c>
      <c r="AJ200" s="77">
        <v>1.9E-2</v>
      </c>
    </row>
    <row r="201" spans="1:36">
      <c r="A201" s="75" t="s">
        <v>13</v>
      </c>
      <c r="B201" s="77">
        <v>8.0000000000000002E-3</v>
      </c>
      <c r="C201" s="77">
        <v>0</v>
      </c>
      <c r="D201" s="77">
        <v>0</v>
      </c>
      <c r="E201" s="77">
        <v>0</v>
      </c>
      <c r="F201" s="77">
        <v>4.0000000000000001E-3</v>
      </c>
      <c r="G201" s="77">
        <v>0</v>
      </c>
      <c r="H201" s="77">
        <v>8.0000000000000002E-3</v>
      </c>
      <c r="I201" s="77">
        <v>0</v>
      </c>
      <c r="J201" s="77">
        <v>0</v>
      </c>
      <c r="K201" s="77">
        <v>0</v>
      </c>
      <c r="L201" s="77">
        <v>4.4999999999999998E-2</v>
      </c>
      <c r="M201" s="77">
        <v>1.2E-2</v>
      </c>
      <c r="N201" s="77">
        <v>0</v>
      </c>
      <c r="O201" s="77">
        <v>0</v>
      </c>
      <c r="P201" s="77">
        <v>0</v>
      </c>
      <c r="Q201" s="77">
        <v>0</v>
      </c>
      <c r="R201" s="77">
        <v>0</v>
      </c>
      <c r="S201" s="77">
        <v>1.7999999999999999E-2</v>
      </c>
      <c r="T201" s="77">
        <v>1.7999999999999999E-2</v>
      </c>
      <c r="U201" s="77">
        <v>6.4000000000000001E-2</v>
      </c>
      <c r="V201" s="77">
        <v>8.0000000000000002E-3</v>
      </c>
      <c r="W201" s="77">
        <v>0</v>
      </c>
      <c r="X201" s="77">
        <v>3.5999999999999997E-2</v>
      </c>
      <c r="Y201" s="77">
        <v>0</v>
      </c>
      <c r="Z201" s="77">
        <v>0</v>
      </c>
      <c r="AA201" s="77">
        <v>0</v>
      </c>
      <c r="AB201" s="77">
        <v>1.6E-2</v>
      </c>
      <c r="AC201" s="77">
        <v>0</v>
      </c>
      <c r="AD201" s="77">
        <v>2.4E-2</v>
      </c>
      <c r="AE201" s="77">
        <v>3.7999999999999999E-2</v>
      </c>
      <c r="AF201" s="77">
        <v>0</v>
      </c>
      <c r="AG201" s="77">
        <v>1.7999999999999999E-2</v>
      </c>
      <c r="AH201" s="77">
        <v>0</v>
      </c>
      <c r="AI201" s="77">
        <v>0</v>
      </c>
      <c r="AJ201" s="77">
        <v>8.0000000000000002E-3</v>
      </c>
    </row>
    <row r="202" spans="1:36">
      <c r="A202" s="75" t="s">
        <v>14</v>
      </c>
      <c r="B202" s="77">
        <v>0</v>
      </c>
      <c r="C202" s="77">
        <v>0</v>
      </c>
      <c r="D202" s="77">
        <v>7.0000000000000001E-3</v>
      </c>
      <c r="E202" s="77">
        <v>0</v>
      </c>
      <c r="F202" s="77">
        <v>1.7999999999999999E-2</v>
      </c>
      <c r="G202" s="77">
        <v>6.0000000000000001E-3</v>
      </c>
      <c r="H202" s="77">
        <v>1.9E-2</v>
      </c>
      <c r="I202" s="77">
        <v>0</v>
      </c>
      <c r="J202" s="77">
        <v>0</v>
      </c>
      <c r="K202" s="77">
        <v>0</v>
      </c>
      <c r="L202" s="77">
        <v>1.7999999999999999E-2</v>
      </c>
      <c r="M202" s="77">
        <v>0</v>
      </c>
      <c r="N202" s="77">
        <v>6.0000000000000001E-3</v>
      </c>
      <c r="O202" s="77">
        <v>0</v>
      </c>
      <c r="P202" s="77">
        <v>2.3E-2</v>
      </c>
      <c r="Q202" s="77">
        <v>5.0000000000000001E-3</v>
      </c>
      <c r="R202" s="77">
        <v>0.02</v>
      </c>
      <c r="S202" s="77">
        <v>0</v>
      </c>
      <c r="T202" s="77">
        <v>0</v>
      </c>
      <c r="U202" s="77">
        <v>3.0000000000000001E-3</v>
      </c>
      <c r="V202" s="77">
        <v>1.4999999999999999E-2</v>
      </c>
      <c r="W202" s="77">
        <v>2.3E-2</v>
      </c>
      <c r="X202" s="77">
        <v>0</v>
      </c>
      <c r="Y202" s="77">
        <v>0</v>
      </c>
      <c r="Z202" s="77">
        <v>0</v>
      </c>
      <c r="AA202" s="77">
        <v>1.0999999999999999E-2</v>
      </c>
      <c r="AB202" s="77">
        <v>0</v>
      </c>
      <c r="AC202" s="77">
        <v>0</v>
      </c>
      <c r="AD202" s="77">
        <v>0</v>
      </c>
      <c r="AE202" s="77">
        <v>3.0000000000000001E-3</v>
      </c>
      <c r="AF202" s="77">
        <v>8.9999999999999993E-3</v>
      </c>
      <c r="AG202" s="77">
        <v>8.9999999999999993E-3</v>
      </c>
      <c r="AH202" s="77">
        <v>1.4999999999999999E-2</v>
      </c>
      <c r="AI202" s="77">
        <v>0.01</v>
      </c>
      <c r="AJ202" s="77">
        <v>0</v>
      </c>
    </row>
    <row r="203" spans="1:36">
      <c r="A203" s="75" t="s">
        <v>15</v>
      </c>
      <c r="B203" s="77">
        <v>0</v>
      </c>
      <c r="C203" s="77">
        <v>0</v>
      </c>
      <c r="D203" s="77">
        <v>2E-3</v>
      </c>
      <c r="E203" s="77">
        <v>0</v>
      </c>
      <c r="F203" s="77">
        <v>4.0000000000000001E-3</v>
      </c>
      <c r="G203" s="77">
        <v>1E-3</v>
      </c>
      <c r="H203" s="77">
        <v>4.0000000000000001E-3</v>
      </c>
      <c r="I203" s="77">
        <v>0</v>
      </c>
      <c r="J203" s="77">
        <v>0</v>
      </c>
      <c r="K203" s="77">
        <v>0</v>
      </c>
      <c r="L203" s="77">
        <v>4.0000000000000001E-3</v>
      </c>
      <c r="M203" s="77">
        <v>0</v>
      </c>
      <c r="N203" s="77">
        <v>1E-3</v>
      </c>
      <c r="O203" s="77">
        <v>0</v>
      </c>
      <c r="P203" s="77">
        <v>5.0000000000000001E-3</v>
      </c>
      <c r="Q203" s="77">
        <v>1E-3</v>
      </c>
      <c r="R203" s="77">
        <v>5.0000000000000001E-3</v>
      </c>
      <c r="S203" s="77">
        <v>0</v>
      </c>
      <c r="T203" s="77">
        <v>0</v>
      </c>
      <c r="U203" s="77">
        <v>1E-3</v>
      </c>
      <c r="V203" s="77">
        <v>3.0000000000000001E-3</v>
      </c>
      <c r="W203" s="77">
        <v>5.0000000000000001E-3</v>
      </c>
      <c r="X203" s="77">
        <v>0</v>
      </c>
      <c r="Y203" s="77">
        <v>0</v>
      </c>
      <c r="Z203" s="77">
        <v>0</v>
      </c>
      <c r="AA203" s="77">
        <v>2E-3</v>
      </c>
      <c r="AB203" s="77">
        <v>0</v>
      </c>
      <c r="AC203" s="77">
        <v>0</v>
      </c>
      <c r="AD203" s="77">
        <v>0</v>
      </c>
      <c r="AE203" s="77">
        <v>1E-3</v>
      </c>
      <c r="AF203" s="77">
        <v>2E-3</v>
      </c>
      <c r="AG203" s="77">
        <v>2E-3</v>
      </c>
      <c r="AH203" s="77">
        <v>3.0000000000000001E-3</v>
      </c>
      <c r="AI203" s="77">
        <v>2E-3</v>
      </c>
      <c r="AJ203" s="77">
        <v>0</v>
      </c>
    </row>
    <row r="204" spans="1:36">
      <c r="A204" s="75" t="s">
        <v>16</v>
      </c>
      <c r="B204" s="77">
        <v>0</v>
      </c>
      <c r="C204" s="77">
        <v>3.1E-2</v>
      </c>
      <c r="D204" s="77">
        <v>0</v>
      </c>
      <c r="E204" s="77">
        <v>0</v>
      </c>
      <c r="F204" s="77">
        <v>2.5999999999999999E-2</v>
      </c>
      <c r="G204" s="77">
        <v>1.6E-2</v>
      </c>
      <c r="H204" s="77">
        <v>1.2E-2</v>
      </c>
      <c r="I204" s="77">
        <v>1.9E-2</v>
      </c>
      <c r="J204" s="77">
        <v>2.9000000000000001E-2</v>
      </c>
      <c r="K204" s="77">
        <v>4.2999999999999997E-2</v>
      </c>
      <c r="L204" s="77">
        <v>0</v>
      </c>
      <c r="M204" s="77">
        <v>1E-3</v>
      </c>
      <c r="N204" s="77">
        <v>5.0000000000000001E-3</v>
      </c>
      <c r="O204" s="77">
        <v>8.9999999999999993E-3</v>
      </c>
      <c r="P204" s="77">
        <v>0</v>
      </c>
      <c r="Q204" s="77">
        <v>1E-3</v>
      </c>
      <c r="R204" s="77">
        <v>0.01</v>
      </c>
      <c r="S204" s="77">
        <v>0.01</v>
      </c>
      <c r="T204" s="77">
        <v>0</v>
      </c>
      <c r="U204" s="77">
        <v>7.0000000000000001E-3</v>
      </c>
      <c r="V204" s="77">
        <v>0</v>
      </c>
      <c r="W204" s="77">
        <v>7.0000000000000001E-3</v>
      </c>
      <c r="X204" s="77">
        <v>1E-3</v>
      </c>
      <c r="Y204" s="77">
        <v>1.2999999999999999E-2</v>
      </c>
      <c r="Z204" s="77">
        <v>1.9E-2</v>
      </c>
      <c r="AA204" s="77">
        <v>0</v>
      </c>
      <c r="AB204" s="77">
        <v>0.01</v>
      </c>
      <c r="AC204" s="77">
        <v>8.0000000000000002E-3</v>
      </c>
      <c r="AD204" s="77">
        <v>0</v>
      </c>
      <c r="AE204" s="77">
        <v>3.3000000000000002E-2</v>
      </c>
      <c r="AF204" s="77">
        <v>4.0000000000000001E-3</v>
      </c>
      <c r="AG204" s="77">
        <v>0</v>
      </c>
      <c r="AH204" s="77">
        <v>0.02</v>
      </c>
      <c r="AI204" s="77">
        <v>6.0999999999999999E-2</v>
      </c>
      <c r="AJ204" s="77">
        <v>0</v>
      </c>
    </row>
    <row r="205" spans="1:36">
      <c r="A205" s="75" t="s">
        <v>17</v>
      </c>
      <c r="B205" s="77">
        <v>100.54300000000001</v>
      </c>
      <c r="C205" s="77">
        <v>99.674000000000007</v>
      </c>
      <c r="D205" s="77">
        <v>99.454999999999998</v>
      </c>
      <c r="E205" s="77">
        <v>100.46899999999999</v>
      </c>
      <c r="F205" s="77">
        <v>99.593999999999994</v>
      </c>
      <c r="G205" s="77">
        <v>100.178</v>
      </c>
      <c r="H205" s="77">
        <v>99.552000000000007</v>
      </c>
      <c r="I205" s="77">
        <v>98.825999999999993</v>
      </c>
      <c r="J205" s="77">
        <v>101.212</v>
      </c>
      <c r="K205" s="77">
        <v>100.128</v>
      </c>
      <c r="L205" s="77">
        <v>100.018</v>
      </c>
      <c r="M205" s="77">
        <v>100.43300000000001</v>
      </c>
      <c r="N205" s="77">
        <v>100.184</v>
      </c>
      <c r="O205" s="77">
        <v>99.915999999999997</v>
      </c>
      <c r="P205" s="77">
        <v>99.478999999999999</v>
      </c>
      <c r="Q205" s="77">
        <v>99.43</v>
      </c>
      <c r="R205" s="77">
        <v>97.971999999999994</v>
      </c>
      <c r="S205" s="77">
        <v>100.655</v>
      </c>
      <c r="T205" s="77">
        <v>100.102</v>
      </c>
      <c r="U205" s="77">
        <v>99.792000000000002</v>
      </c>
      <c r="V205" s="77">
        <v>100.575</v>
      </c>
      <c r="W205" s="77">
        <v>100.264</v>
      </c>
      <c r="X205" s="77">
        <v>99.802999999999997</v>
      </c>
      <c r="Y205" s="77">
        <v>99.983000000000004</v>
      </c>
      <c r="Z205" s="77">
        <v>100.20699999999999</v>
      </c>
      <c r="AA205" s="77">
        <v>100.80500000000001</v>
      </c>
      <c r="AB205" s="77">
        <v>99.745999999999995</v>
      </c>
      <c r="AC205" s="77">
        <v>99.710999999999999</v>
      </c>
      <c r="AD205" s="77">
        <v>99.012</v>
      </c>
      <c r="AE205" s="77">
        <v>99.674000000000007</v>
      </c>
      <c r="AF205" s="77">
        <v>101.092</v>
      </c>
      <c r="AG205" s="77">
        <v>100.137</v>
      </c>
      <c r="AH205" s="77">
        <v>100.56399999999999</v>
      </c>
      <c r="AI205" s="77">
        <v>101.712</v>
      </c>
      <c r="AJ205" s="77">
        <v>99.935000000000002</v>
      </c>
    </row>
    <row r="206" spans="1:36"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</row>
    <row r="207" spans="1:36">
      <c r="A207" s="75" t="s">
        <v>20</v>
      </c>
      <c r="B207" s="78">
        <v>6</v>
      </c>
      <c r="C207" s="78">
        <v>6</v>
      </c>
      <c r="D207" s="78">
        <v>6</v>
      </c>
      <c r="E207" s="78">
        <v>6</v>
      </c>
      <c r="F207" s="78">
        <v>6</v>
      </c>
      <c r="G207" s="78">
        <v>6</v>
      </c>
      <c r="H207" s="78">
        <v>6</v>
      </c>
      <c r="I207" s="78">
        <v>6</v>
      </c>
      <c r="J207" s="78">
        <v>6</v>
      </c>
      <c r="K207" s="78">
        <v>6</v>
      </c>
      <c r="L207" s="78">
        <v>6</v>
      </c>
      <c r="M207" s="78">
        <v>6</v>
      </c>
      <c r="N207" s="78">
        <v>6</v>
      </c>
      <c r="O207" s="78">
        <v>6</v>
      </c>
      <c r="P207" s="78">
        <v>6</v>
      </c>
      <c r="Q207" s="78">
        <v>6</v>
      </c>
      <c r="R207" s="78">
        <v>6</v>
      </c>
      <c r="S207" s="78">
        <v>6</v>
      </c>
      <c r="T207" s="78">
        <v>6</v>
      </c>
      <c r="U207" s="78">
        <v>6</v>
      </c>
      <c r="V207" s="78">
        <v>6</v>
      </c>
      <c r="W207" s="78">
        <v>6</v>
      </c>
      <c r="X207" s="78">
        <v>6</v>
      </c>
      <c r="Y207" s="78">
        <v>6</v>
      </c>
      <c r="Z207" s="78">
        <v>6</v>
      </c>
      <c r="AA207" s="78">
        <v>6</v>
      </c>
      <c r="AB207" s="78">
        <v>6</v>
      </c>
      <c r="AC207" s="78">
        <v>6</v>
      </c>
      <c r="AD207" s="78">
        <v>6</v>
      </c>
      <c r="AE207" s="78">
        <v>6</v>
      </c>
      <c r="AF207" s="78">
        <v>6</v>
      </c>
      <c r="AG207" s="78">
        <v>6</v>
      </c>
      <c r="AH207" s="78">
        <v>6</v>
      </c>
      <c r="AI207" s="78">
        <v>6</v>
      </c>
      <c r="AJ207" s="78">
        <v>6</v>
      </c>
    </row>
    <row r="208" spans="1:36">
      <c r="A208" s="75"/>
      <c r="B208" s="78"/>
      <c r="C208" s="78"/>
      <c r="D208" s="78"/>
      <c r="E208" s="78"/>
      <c r="F208" s="78"/>
      <c r="G208" s="78"/>
      <c r="H208" s="78"/>
      <c r="I208" s="78"/>
      <c r="J208" s="78"/>
      <c r="K208" s="78"/>
      <c r="L208" s="78"/>
      <c r="M208" s="78"/>
      <c r="N208" s="78"/>
      <c r="O208" s="78"/>
      <c r="P208" s="78"/>
      <c r="Q208" s="78"/>
      <c r="R208" s="78"/>
      <c r="S208" s="78"/>
      <c r="T208" s="78"/>
      <c r="U208" s="78"/>
      <c r="V208" s="78"/>
      <c r="W208" s="78"/>
      <c r="X208" s="78"/>
      <c r="Y208" s="78"/>
      <c r="Z208" s="78"/>
      <c r="AA208" s="78"/>
      <c r="AB208" s="78"/>
      <c r="AC208" s="78"/>
      <c r="AD208" s="78"/>
      <c r="AE208" s="78"/>
      <c r="AF208" s="78"/>
      <c r="AG208" s="78"/>
      <c r="AH208" s="78"/>
      <c r="AI208" s="78"/>
      <c r="AJ208" s="78"/>
    </row>
    <row r="209" spans="1:94">
      <c r="A209" s="75" t="s">
        <v>21</v>
      </c>
      <c r="B209" s="78">
        <v>2.0001600000000002</v>
      </c>
      <c r="C209" s="78">
        <v>2.0094000000000003</v>
      </c>
      <c r="D209" s="78">
        <v>2.0051399999999999</v>
      </c>
      <c r="E209" s="78">
        <v>1.9948199999999998</v>
      </c>
      <c r="F209" s="78">
        <v>1.9984200000000003</v>
      </c>
      <c r="G209" s="78">
        <v>1.9970399999999997</v>
      </c>
      <c r="H209" s="78">
        <v>2.0059200000000001</v>
      </c>
      <c r="I209" s="78">
        <v>2.00292</v>
      </c>
      <c r="J209" s="78">
        <v>1.9919999999999998</v>
      </c>
      <c r="K209" s="78">
        <v>1.9963200000000001</v>
      </c>
      <c r="L209" s="78">
        <v>2.0030400000000004</v>
      </c>
      <c r="M209" s="78">
        <v>1.9959600000000002</v>
      </c>
      <c r="N209" s="78">
        <v>1.99692</v>
      </c>
      <c r="O209" s="78">
        <v>1.9992000000000001</v>
      </c>
      <c r="P209" s="78">
        <v>2.00244</v>
      </c>
      <c r="Q209" s="78">
        <v>2.0053799999999997</v>
      </c>
      <c r="R209" s="78">
        <v>1.9941000000000002</v>
      </c>
      <c r="S209" s="78">
        <v>1.9929000000000001</v>
      </c>
      <c r="T209" s="78">
        <v>1.9990200000000002</v>
      </c>
      <c r="U209" s="78">
        <v>2.0083800000000003</v>
      </c>
      <c r="V209" s="78">
        <v>1.9986600000000001</v>
      </c>
      <c r="W209" s="78">
        <v>1.9994999999999998</v>
      </c>
      <c r="X209" s="78">
        <v>1.9994399999999999</v>
      </c>
      <c r="Y209" s="78">
        <v>1.9962599999999999</v>
      </c>
      <c r="Z209" s="78">
        <v>2.0021399999999998</v>
      </c>
      <c r="AA209" s="78">
        <v>1.9981199999999999</v>
      </c>
      <c r="AB209" s="78">
        <v>1.9969800000000002</v>
      </c>
      <c r="AC209" s="78">
        <v>1.99926</v>
      </c>
      <c r="AD209" s="78">
        <v>2.0012400000000001</v>
      </c>
      <c r="AE209" s="78">
        <v>1.9937400000000003</v>
      </c>
      <c r="AF209" s="78">
        <v>2.0003399999999996</v>
      </c>
      <c r="AG209" s="78">
        <v>1.9967999999999999</v>
      </c>
      <c r="AH209" s="78">
        <v>1.9761599999999999</v>
      </c>
      <c r="AI209" s="78">
        <v>2.0005800000000002</v>
      </c>
      <c r="AJ209" s="78">
        <v>2.0030400000000004</v>
      </c>
      <c r="AN209" s="132"/>
      <c r="AO209" s="132"/>
      <c r="AP209" s="132"/>
      <c r="AQ209" s="132"/>
      <c r="AR209" s="132"/>
      <c r="AS209" s="132"/>
      <c r="AT209" s="132"/>
      <c r="AU209" s="132"/>
      <c r="AV209" s="132"/>
      <c r="AW209" s="132"/>
      <c r="AX209" s="132"/>
      <c r="AY209" s="132"/>
      <c r="AZ209" s="132"/>
      <c r="BA209" s="132"/>
      <c r="BB209" s="132"/>
      <c r="BC209" s="132"/>
      <c r="BD209" s="132"/>
      <c r="BE209" s="132"/>
      <c r="BF209" s="132"/>
      <c r="BG209" s="132"/>
      <c r="BH209" s="132"/>
      <c r="BI209" s="132"/>
      <c r="BJ209" s="132"/>
      <c r="BK209" s="132"/>
      <c r="BL209" s="132"/>
      <c r="BM209" s="132"/>
      <c r="BN209" s="132"/>
      <c r="BO209" s="132"/>
      <c r="BP209" s="132"/>
      <c r="BQ209" s="132"/>
      <c r="BR209" s="132"/>
      <c r="BS209" s="132"/>
      <c r="BT209" s="132"/>
      <c r="BU209" s="132"/>
      <c r="BV209" s="132"/>
      <c r="BW209" s="132"/>
      <c r="BX209" s="132"/>
      <c r="BY209" s="132"/>
      <c r="BZ209" s="132"/>
      <c r="CA209" s="132"/>
      <c r="CB209" s="132"/>
      <c r="CC209" s="132"/>
      <c r="CD209" s="132"/>
      <c r="CE209" s="132"/>
      <c r="CF209" s="132"/>
      <c r="CG209" s="132"/>
      <c r="CH209" s="132"/>
      <c r="CI209" s="132"/>
      <c r="CJ209" s="132"/>
      <c r="CK209" s="132"/>
      <c r="CL209" s="132"/>
      <c r="CM209" s="132"/>
      <c r="CN209" s="132"/>
      <c r="CO209" s="132"/>
      <c r="CP209" s="132"/>
    </row>
    <row r="210" spans="1:94">
      <c r="A210" s="75" t="s">
        <v>22</v>
      </c>
      <c r="B210" s="78">
        <v>4.3199999999999992E-3</v>
      </c>
      <c r="C210" s="78">
        <v>5.0399999999999993E-3</v>
      </c>
      <c r="D210" s="78">
        <v>4.3199999999999992E-3</v>
      </c>
      <c r="E210" s="78">
        <v>6.1800000000000006E-3</v>
      </c>
      <c r="F210" s="78">
        <v>5.3399999999999993E-3</v>
      </c>
      <c r="G210" s="78">
        <v>6.660000000000001E-3</v>
      </c>
      <c r="H210" s="78">
        <v>5.6400000000000009E-3</v>
      </c>
      <c r="I210" s="78">
        <v>5.2199999999999989E-3</v>
      </c>
      <c r="J210" s="78">
        <v>5.1000000000000004E-3</v>
      </c>
      <c r="K210" s="78">
        <v>4.1399999999999996E-3</v>
      </c>
      <c r="L210" s="78">
        <v>3.7200000000000002E-3</v>
      </c>
      <c r="M210" s="78">
        <v>4.3199999999999992E-3</v>
      </c>
      <c r="N210" s="78">
        <v>6.1200000000000004E-3</v>
      </c>
      <c r="O210" s="78">
        <v>6.4200000000000004E-3</v>
      </c>
      <c r="P210" s="78">
        <v>7.4999999999999997E-3</v>
      </c>
      <c r="Q210" s="78">
        <v>3.6600000000000005E-3</v>
      </c>
      <c r="R210" s="78">
        <v>6.3599999999999993E-3</v>
      </c>
      <c r="S210" s="78">
        <v>5.3399999999999993E-3</v>
      </c>
      <c r="T210" s="78">
        <v>5.1000000000000004E-3</v>
      </c>
      <c r="U210" s="78">
        <v>4.9800000000000001E-3</v>
      </c>
      <c r="V210" s="78">
        <v>5.4599999999999996E-3</v>
      </c>
      <c r="W210" s="78">
        <v>6.8999999999999999E-3</v>
      </c>
      <c r="X210" s="78">
        <v>3.6600000000000005E-3</v>
      </c>
      <c r="Y210" s="78">
        <v>6.660000000000001E-3</v>
      </c>
      <c r="Z210" s="78">
        <v>5.1000000000000004E-3</v>
      </c>
      <c r="AA210" s="78">
        <v>3.6000000000000003E-3</v>
      </c>
      <c r="AB210" s="78">
        <v>6.4799999999999996E-3</v>
      </c>
      <c r="AC210" s="78">
        <v>5.4599999999999996E-3</v>
      </c>
      <c r="AD210" s="78">
        <v>5.4599999999999996E-3</v>
      </c>
      <c r="AE210" s="78">
        <v>3.8400000000000005E-3</v>
      </c>
      <c r="AF210" s="78">
        <v>5.4599999999999996E-3</v>
      </c>
      <c r="AG210" s="78">
        <v>4.3199999999999992E-3</v>
      </c>
      <c r="AH210" s="78">
        <v>8.8199999999999997E-3</v>
      </c>
      <c r="AI210" s="78">
        <v>6.1200000000000004E-3</v>
      </c>
      <c r="AJ210" s="78">
        <v>6.5999999999999991E-3</v>
      </c>
      <c r="AM210" s="132"/>
      <c r="AN210" s="132"/>
      <c r="AO210" s="132"/>
      <c r="AP210" s="132"/>
      <c r="AQ210" s="132"/>
      <c r="AR210" s="132"/>
      <c r="AS210" s="132"/>
      <c r="AT210" s="132"/>
      <c r="AU210" s="132"/>
      <c r="AV210" s="132"/>
      <c r="AW210" s="132"/>
      <c r="AX210" s="132"/>
      <c r="AY210" s="132"/>
      <c r="AZ210" s="132"/>
      <c r="BA210" s="132"/>
      <c r="BB210" s="132"/>
      <c r="BC210" s="132"/>
      <c r="BD210" s="132"/>
      <c r="BE210" s="132"/>
      <c r="BF210" s="132"/>
      <c r="BG210" s="132"/>
      <c r="BH210" s="132"/>
      <c r="BI210" s="132"/>
      <c r="BJ210" s="132"/>
      <c r="BK210" s="132"/>
      <c r="BL210" s="132"/>
      <c r="BM210" s="132"/>
      <c r="BN210" s="132"/>
      <c r="BO210" s="132"/>
      <c r="BP210" s="132"/>
      <c r="BQ210" s="132"/>
      <c r="BR210" s="132"/>
      <c r="BS210" s="132"/>
      <c r="BT210" s="132"/>
      <c r="BU210" s="132"/>
      <c r="BV210" s="132"/>
      <c r="BW210" s="132"/>
      <c r="BX210" s="132"/>
      <c r="BY210" s="132"/>
      <c r="BZ210" s="132"/>
      <c r="CA210" s="132"/>
      <c r="CB210" s="132"/>
      <c r="CC210" s="132"/>
      <c r="CD210" s="132"/>
      <c r="CE210" s="132"/>
      <c r="CF210" s="132"/>
      <c r="CG210" s="132"/>
      <c r="CH210" s="132"/>
      <c r="CI210" s="132"/>
      <c r="CJ210" s="132"/>
      <c r="CK210" s="132"/>
      <c r="CL210" s="132"/>
      <c r="CM210" s="132"/>
      <c r="CN210" s="132"/>
      <c r="CO210" s="132"/>
      <c r="CP210" s="132"/>
    </row>
    <row r="211" spans="1:94">
      <c r="A211" s="75" t="s">
        <v>23</v>
      </c>
      <c r="B211" s="78">
        <v>2.0220000000000002E-2</v>
      </c>
      <c r="C211" s="78">
        <v>1.6140000000000002E-2</v>
      </c>
      <c r="D211" s="78">
        <v>2.5979999999999996E-2</v>
      </c>
      <c r="E211" s="78">
        <v>1.7400000000000002E-2</v>
      </c>
      <c r="F211" s="78">
        <v>1.7579999999999998E-2</v>
      </c>
      <c r="G211" s="78">
        <v>2.0220000000000002E-2</v>
      </c>
      <c r="H211" s="78">
        <v>2.0819999999999998E-2</v>
      </c>
      <c r="I211" s="78">
        <v>1.6619999999999999E-2</v>
      </c>
      <c r="J211" s="78">
        <v>1.7819999999999999E-2</v>
      </c>
      <c r="K211" s="78">
        <v>2.2560000000000004E-2</v>
      </c>
      <c r="L211" s="78">
        <v>1.4579999999999999E-2</v>
      </c>
      <c r="M211" s="78">
        <v>1.5539999999999998E-2</v>
      </c>
      <c r="N211" s="78">
        <v>1.1640000000000001E-2</v>
      </c>
      <c r="O211" s="78">
        <v>1.806E-2</v>
      </c>
      <c r="P211" s="78">
        <v>1.8000000000000002E-2</v>
      </c>
      <c r="Q211" s="78">
        <v>1.116E-2</v>
      </c>
      <c r="R211" s="78">
        <v>2.1720000000000003E-2</v>
      </c>
      <c r="S211" s="78">
        <v>2.0760000000000001E-2</v>
      </c>
      <c r="T211" s="78">
        <v>3.0780000000000002E-2</v>
      </c>
      <c r="U211" s="78">
        <v>2.1780000000000001E-2</v>
      </c>
      <c r="V211" s="78">
        <v>1.8720000000000001E-2</v>
      </c>
      <c r="W211" s="78">
        <v>1.6980000000000002E-2</v>
      </c>
      <c r="X211" s="78">
        <v>2.1780000000000001E-2</v>
      </c>
      <c r="Y211" s="78">
        <v>1.8180000000000002E-2</v>
      </c>
      <c r="Z211" s="78">
        <v>1.5360000000000002E-2</v>
      </c>
      <c r="AA211" s="78">
        <v>1.7339999999999998E-2</v>
      </c>
      <c r="AB211" s="78">
        <v>2.6220000000000004E-2</v>
      </c>
      <c r="AC211" s="78">
        <v>1.77E-2</v>
      </c>
      <c r="AD211" s="78">
        <v>1.704E-2</v>
      </c>
      <c r="AE211" s="78">
        <v>1.5599999999999999E-2</v>
      </c>
      <c r="AF211" s="78">
        <v>1.7279999999999997E-2</v>
      </c>
      <c r="AG211" s="78">
        <v>2.7660000000000004E-2</v>
      </c>
      <c r="AH211" s="78">
        <v>3.6659999999999998E-2</v>
      </c>
      <c r="AI211" s="78">
        <v>2.298E-2</v>
      </c>
      <c r="AJ211" s="78">
        <v>1.704E-2</v>
      </c>
      <c r="AM211" s="132"/>
      <c r="AN211" s="132"/>
      <c r="AO211" s="132"/>
      <c r="AP211" s="132"/>
      <c r="AQ211" s="132"/>
      <c r="AR211" s="132"/>
      <c r="AS211" s="132"/>
      <c r="AT211" s="132"/>
      <c r="AU211" s="132"/>
      <c r="AV211" s="132"/>
      <c r="AW211" s="132"/>
      <c r="AX211" s="132"/>
      <c r="AY211" s="132"/>
      <c r="AZ211" s="132"/>
      <c r="BA211" s="132"/>
      <c r="BB211" s="132"/>
      <c r="BC211" s="132"/>
      <c r="BD211" s="132"/>
      <c r="BE211" s="132"/>
      <c r="BF211" s="132"/>
      <c r="BG211" s="132"/>
      <c r="BH211" s="132"/>
      <c r="BI211" s="132"/>
      <c r="BJ211" s="132"/>
      <c r="BK211" s="132"/>
      <c r="BL211" s="132"/>
      <c r="BM211" s="132"/>
      <c r="BN211" s="132"/>
      <c r="BO211" s="132"/>
      <c r="BP211" s="132"/>
      <c r="BQ211" s="132"/>
      <c r="BR211" s="132"/>
      <c r="BS211" s="132"/>
      <c r="BT211" s="132"/>
      <c r="BU211" s="132"/>
      <c r="BV211" s="132"/>
      <c r="BW211" s="132"/>
      <c r="BX211" s="132"/>
      <c r="BY211" s="132"/>
      <c r="BZ211" s="132"/>
      <c r="CA211" s="132"/>
      <c r="CB211" s="132"/>
      <c r="CC211" s="132"/>
      <c r="CD211" s="132"/>
      <c r="CE211" s="132"/>
      <c r="CF211" s="132"/>
      <c r="CG211" s="132"/>
      <c r="CH211" s="132"/>
      <c r="CI211" s="132"/>
      <c r="CJ211" s="132"/>
      <c r="CK211" s="132"/>
      <c r="CL211" s="132"/>
      <c r="CM211" s="132"/>
      <c r="CN211" s="132"/>
      <c r="CO211" s="132"/>
      <c r="CP211" s="132"/>
    </row>
    <row r="212" spans="1:94">
      <c r="A212" s="75" t="s">
        <v>24</v>
      </c>
      <c r="B212" s="78">
        <v>0</v>
      </c>
      <c r="C212" s="78">
        <v>2.4000000000000003E-4</v>
      </c>
      <c r="D212" s="78">
        <v>3.5999999999999997E-4</v>
      </c>
      <c r="E212" s="78">
        <v>1.7999999999999998E-4</v>
      </c>
      <c r="F212" s="78">
        <v>3.0000000000000003E-4</v>
      </c>
      <c r="G212" s="78">
        <v>2.4000000000000003E-4</v>
      </c>
      <c r="H212" s="78">
        <v>0</v>
      </c>
      <c r="I212" s="78">
        <v>0</v>
      </c>
      <c r="J212" s="78">
        <v>0</v>
      </c>
      <c r="K212" s="78">
        <v>1.7999999999999998E-4</v>
      </c>
      <c r="L212" s="78">
        <v>0</v>
      </c>
      <c r="M212" s="78">
        <v>0</v>
      </c>
      <c r="N212" s="78">
        <v>6.0000000000000006E-4</v>
      </c>
      <c r="O212" s="78">
        <v>2.4000000000000003E-4</v>
      </c>
      <c r="P212" s="78">
        <v>0</v>
      </c>
      <c r="Q212" s="78">
        <v>0</v>
      </c>
      <c r="R212" s="78">
        <v>0</v>
      </c>
      <c r="S212" s="78">
        <v>0</v>
      </c>
      <c r="T212" s="78">
        <v>6.6E-4</v>
      </c>
      <c r="U212" s="78">
        <v>8.3999999999999993E-4</v>
      </c>
      <c r="V212" s="78">
        <v>1.2000000000000002E-4</v>
      </c>
      <c r="W212" s="78">
        <v>0</v>
      </c>
      <c r="X212" s="78">
        <v>0</v>
      </c>
      <c r="Y212" s="78">
        <v>0</v>
      </c>
      <c r="Z212" s="78">
        <v>0</v>
      </c>
      <c r="AA212" s="78">
        <v>2.4000000000000003E-4</v>
      </c>
      <c r="AB212" s="78">
        <v>5.399999999999999E-4</v>
      </c>
      <c r="AC212" s="78">
        <v>0</v>
      </c>
      <c r="AD212" s="78">
        <v>0</v>
      </c>
      <c r="AE212" s="78">
        <v>7.1999999999999994E-4</v>
      </c>
      <c r="AF212" s="78">
        <v>9.0000000000000008E-4</v>
      </c>
      <c r="AG212" s="78">
        <v>6.0000000000000008E-5</v>
      </c>
      <c r="AH212" s="78">
        <v>2.4000000000000003E-4</v>
      </c>
      <c r="AI212" s="78">
        <v>0</v>
      </c>
      <c r="AJ212" s="78">
        <v>0</v>
      </c>
      <c r="AM212" s="132"/>
      <c r="AN212" s="132"/>
      <c r="AO212" s="132"/>
      <c r="AP212" s="132"/>
      <c r="AQ212" s="132"/>
      <c r="AR212" s="132"/>
      <c r="AS212" s="132"/>
      <c r="AT212" s="132"/>
      <c r="AU212" s="132"/>
      <c r="AV212" s="132"/>
      <c r="AW212" s="132"/>
      <c r="AX212" s="132"/>
      <c r="AY212" s="132"/>
      <c r="AZ212" s="132"/>
      <c r="BA212" s="132"/>
      <c r="BB212" s="132"/>
      <c r="BC212" s="132"/>
      <c r="BD212" s="132"/>
      <c r="BE212" s="132"/>
      <c r="BF212" s="132"/>
      <c r="BG212" s="132"/>
      <c r="BH212" s="132"/>
      <c r="BI212" s="132"/>
      <c r="BJ212" s="132"/>
      <c r="BK212" s="132"/>
      <c r="BL212" s="132"/>
      <c r="BM212" s="132"/>
      <c r="BN212" s="132"/>
      <c r="BO212" s="132"/>
      <c r="BP212" s="132"/>
      <c r="BQ212" s="132"/>
      <c r="BR212" s="132"/>
      <c r="BS212" s="132"/>
      <c r="BT212" s="132"/>
      <c r="BU212" s="132"/>
      <c r="BV212" s="132"/>
      <c r="BW212" s="132"/>
      <c r="BX212" s="132"/>
      <c r="BY212" s="132"/>
      <c r="BZ212" s="132"/>
      <c r="CA212" s="132"/>
      <c r="CB212" s="132"/>
      <c r="CC212" s="132"/>
      <c r="CD212" s="132"/>
      <c r="CE212" s="132"/>
      <c r="CF212" s="132"/>
      <c r="CG212" s="132"/>
      <c r="CH212" s="132"/>
      <c r="CI212" s="132"/>
      <c r="CJ212" s="132"/>
      <c r="CK212" s="132"/>
      <c r="CL212" s="132"/>
      <c r="CM212" s="132"/>
      <c r="CN212" s="132"/>
      <c r="CO212" s="132"/>
      <c r="CP212" s="132"/>
    </row>
    <row r="213" spans="1:94">
      <c r="A213" s="75" t="s">
        <v>25</v>
      </c>
      <c r="B213" s="78">
        <v>0.95237999999999989</v>
      </c>
      <c r="C213" s="78">
        <v>0.92681999999999998</v>
      </c>
      <c r="D213" s="78">
        <v>0.93534000000000006</v>
      </c>
      <c r="E213" s="78">
        <v>0.94734000000000007</v>
      </c>
      <c r="F213" s="78">
        <v>0.94674000000000014</v>
      </c>
      <c r="G213" s="78">
        <v>0.95621999999999985</v>
      </c>
      <c r="H213" s="78">
        <v>0.94398000000000004</v>
      </c>
      <c r="I213" s="78">
        <v>0.93870000000000009</v>
      </c>
      <c r="J213" s="78">
        <v>0.96096000000000004</v>
      </c>
      <c r="K213" s="78">
        <v>0.94901999999999997</v>
      </c>
      <c r="L213" s="78">
        <v>1.0247999999999999</v>
      </c>
      <c r="M213" s="78">
        <v>0.95538000000000012</v>
      </c>
      <c r="N213" s="78">
        <v>0.95466000000000006</v>
      </c>
      <c r="O213" s="78">
        <v>0.93990000000000007</v>
      </c>
      <c r="P213" s="78">
        <v>0.9345</v>
      </c>
      <c r="Q213" s="78">
        <v>0.93323999999999985</v>
      </c>
      <c r="R213" s="78">
        <v>0.94560000000000011</v>
      </c>
      <c r="S213" s="78">
        <v>0.95952000000000004</v>
      </c>
      <c r="T213" s="78">
        <v>0.97092000000000012</v>
      </c>
      <c r="U213" s="78">
        <v>0.95705999999999991</v>
      </c>
      <c r="V213" s="78">
        <v>0.94931999999999994</v>
      </c>
      <c r="W213" s="78">
        <v>0.94572000000000012</v>
      </c>
      <c r="X213" s="78">
        <v>0.96516000000000002</v>
      </c>
      <c r="Y213" s="78">
        <v>0.9603600000000001</v>
      </c>
      <c r="Z213" s="78">
        <v>0.94662000000000013</v>
      </c>
      <c r="AA213" s="78">
        <v>0.96354000000000006</v>
      </c>
      <c r="AB213" s="78">
        <v>0.95598000000000005</v>
      </c>
      <c r="AC213" s="78">
        <v>0.94236000000000009</v>
      </c>
      <c r="AD213" s="78">
        <v>0.92586000000000002</v>
      </c>
      <c r="AE213" s="78">
        <v>0.97614000000000001</v>
      </c>
      <c r="AF213" s="78">
        <v>0.95237999999999989</v>
      </c>
      <c r="AG213" s="78">
        <v>0.95904000000000011</v>
      </c>
      <c r="AH213" s="78">
        <v>0.59345999999999999</v>
      </c>
      <c r="AI213" s="78">
        <v>0.92765999999999993</v>
      </c>
      <c r="AJ213" s="78">
        <v>0.94086000000000003</v>
      </c>
      <c r="AM213" s="132"/>
      <c r="AN213" s="132"/>
      <c r="AO213" s="132"/>
      <c r="AP213" s="132"/>
      <c r="AQ213" s="132"/>
      <c r="AR213" s="132"/>
      <c r="AS213" s="132"/>
      <c r="AT213" s="132"/>
      <c r="AU213" s="132"/>
      <c r="AV213" s="132"/>
      <c r="AW213" s="132"/>
      <c r="AX213" s="132"/>
      <c r="AY213" s="132"/>
      <c r="AZ213" s="132"/>
      <c r="BA213" s="132"/>
      <c r="BB213" s="132"/>
      <c r="BC213" s="132"/>
      <c r="BD213" s="132"/>
      <c r="BE213" s="132"/>
      <c r="BF213" s="132"/>
      <c r="BG213" s="132"/>
      <c r="BH213" s="132"/>
      <c r="BI213" s="132"/>
      <c r="BJ213" s="132"/>
      <c r="BK213" s="132"/>
      <c r="BL213" s="132"/>
      <c r="BM213" s="132"/>
      <c r="BN213" s="132"/>
      <c r="BO213" s="132"/>
      <c r="BP213" s="132"/>
      <c r="BQ213" s="132"/>
      <c r="BR213" s="132"/>
      <c r="BS213" s="132"/>
      <c r="BT213" s="132"/>
      <c r="BU213" s="132"/>
      <c r="BV213" s="132"/>
      <c r="BW213" s="132"/>
      <c r="BX213" s="132"/>
      <c r="BY213" s="132"/>
      <c r="BZ213" s="132"/>
      <c r="CA213" s="132"/>
      <c r="CB213" s="132"/>
      <c r="CC213" s="132"/>
      <c r="CD213" s="132"/>
      <c r="CE213" s="132"/>
      <c r="CF213" s="132"/>
      <c r="CG213" s="132"/>
      <c r="CH213" s="132"/>
      <c r="CI213" s="132"/>
      <c r="CJ213" s="132"/>
      <c r="CK213" s="132"/>
      <c r="CL213" s="132"/>
      <c r="CM213" s="132"/>
      <c r="CN213" s="132"/>
      <c r="CO213" s="132"/>
      <c r="CP213" s="132"/>
    </row>
    <row r="214" spans="1:94">
      <c r="A214" s="75" t="s">
        <v>26</v>
      </c>
      <c r="B214" s="78">
        <v>3.1920000000000004E-2</v>
      </c>
      <c r="C214" s="78">
        <v>3.0479999999999997E-2</v>
      </c>
      <c r="D214" s="78">
        <v>3.1559999999999998E-2</v>
      </c>
      <c r="E214" s="78">
        <v>3.2939999999999997E-2</v>
      </c>
      <c r="F214" s="78">
        <v>2.9820000000000003E-2</v>
      </c>
      <c r="G214" s="78">
        <v>2.8439999999999997E-2</v>
      </c>
      <c r="H214" s="78">
        <v>3.3119999999999997E-2</v>
      </c>
      <c r="I214" s="78">
        <v>3.2039999999999999E-2</v>
      </c>
      <c r="J214" s="78">
        <v>3.1979999999999995E-2</v>
      </c>
      <c r="K214" s="78">
        <v>2.7959999999999999E-2</v>
      </c>
      <c r="L214" s="78">
        <v>3.3180000000000001E-2</v>
      </c>
      <c r="M214" s="78">
        <v>3.1859999999999999E-2</v>
      </c>
      <c r="N214" s="78">
        <v>2.9039999999999996E-2</v>
      </c>
      <c r="O214" s="78">
        <v>3.5400000000000001E-2</v>
      </c>
      <c r="P214" s="78">
        <v>3.3960000000000004E-2</v>
      </c>
      <c r="Q214" s="78">
        <v>3.3119999999999997E-2</v>
      </c>
      <c r="R214" s="78">
        <v>3.3780000000000004E-2</v>
      </c>
      <c r="S214" s="78">
        <v>3.3239999999999999E-2</v>
      </c>
      <c r="T214" s="78">
        <v>2.9820000000000003E-2</v>
      </c>
      <c r="U214" s="78">
        <v>2.8080000000000001E-2</v>
      </c>
      <c r="V214" s="78">
        <v>3.4559999999999994E-2</v>
      </c>
      <c r="W214" s="78">
        <v>3.1439999999999996E-2</v>
      </c>
      <c r="X214" s="78">
        <v>3.3360000000000001E-2</v>
      </c>
      <c r="Y214" s="78">
        <v>3.0840000000000003E-2</v>
      </c>
      <c r="Z214" s="78">
        <v>3.1439999999999996E-2</v>
      </c>
      <c r="AA214" s="78">
        <v>3.2820000000000002E-2</v>
      </c>
      <c r="AB214" s="78">
        <v>2.8080000000000001E-2</v>
      </c>
      <c r="AC214" s="78">
        <v>3.1439999999999996E-2</v>
      </c>
      <c r="AD214" s="78">
        <v>3.0360000000000002E-2</v>
      </c>
      <c r="AE214" s="78">
        <v>2.9579999999999995E-2</v>
      </c>
      <c r="AF214" s="78">
        <v>3.1079999999999997E-2</v>
      </c>
      <c r="AG214" s="78">
        <v>3.0300000000000004E-2</v>
      </c>
      <c r="AH214" s="78">
        <v>1.9980000000000005E-2</v>
      </c>
      <c r="AI214" s="78">
        <v>2.9579999999999995E-2</v>
      </c>
      <c r="AJ214" s="78">
        <v>3.0959999999999998E-2</v>
      </c>
      <c r="AM214" s="132"/>
      <c r="AN214" s="132"/>
      <c r="AO214" s="132"/>
      <c r="AP214" s="132"/>
      <c r="AQ214" s="132"/>
      <c r="AR214" s="132"/>
      <c r="AS214" s="132"/>
      <c r="AT214" s="132"/>
      <c r="AU214" s="132"/>
      <c r="AV214" s="132"/>
      <c r="AW214" s="132"/>
      <c r="AX214" s="132"/>
      <c r="AY214" s="132"/>
      <c r="AZ214" s="132"/>
      <c r="BA214" s="132"/>
      <c r="BB214" s="132"/>
      <c r="BC214" s="132"/>
      <c r="BD214" s="132"/>
      <c r="BE214" s="132"/>
      <c r="BF214" s="132"/>
      <c r="BG214" s="132"/>
      <c r="BH214" s="132"/>
      <c r="BI214" s="132"/>
      <c r="BJ214" s="132"/>
      <c r="BK214" s="132"/>
      <c r="BL214" s="132"/>
      <c r="BM214" s="132"/>
      <c r="BN214" s="132"/>
      <c r="BO214" s="132"/>
      <c r="BP214" s="132"/>
      <c r="BQ214" s="132"/>
      <c r="BR214" s="132"/>
      <c r="BS214" s="132"/>
      <c r="BT214" s="132"/>
      <c r="BU214" s="132"/>
      <c r="BV214" s="132"/>
      <c r="BW214" s="132"/>
      <c r="BX214" s="132"/>
      <c r="BY214" s="132"/>
      <c r="BZ214" s="132"/>
      <c r="CA214" s="132"/>
      <c r="CB214" s="132"/>
      <c r="CC214" s="132"/>
      <c r="CD214" s="132"/>
      <c r="CE214" s="132"/>
      <c r="CF214" s="132"/>
      <c r="CG214" s="132"/>
      <c r="CH214" s="132"/>
      <c r="CI214" s="132"/>
      <c r="CJ214" s="132"/>
      <c r="CK214" s="132"/>
      <c r="CL214" s="132"/>
      <c r="CM214" s="132"/>
      <c r="CN214" s="132"/>
      <c r="CO214" s="132"/>
      <c r="CP214" s="132"/>
    </row>
    <row r="215" spans="1:94">
      <c r="A215" s="75" t="s">
        <v>27</v>
      </c>
      <c r="B215" s="78">
        <v>0.81036000000000008</v>
      </c>
      <c r="C215" s="78">
        <v>0.81509999999999994</v>
      </c>
      <c r="D215" s="78">
        <v>0.8031600000000001</v>
      </c>
      <c r="E215" s="78">
        <v>0.82079999999999997</v>
      </c>
      <c r="F215" s="78">
        <v>0.81900000000000006</v>
      </c>
      <c r="G215" s="78">
        <v>0.81023999999999996</v>
      </c>
      <c r="H215" s="78">
        <v>0.80262</v>
      </c>
      <c r="I215" s="78">
        <v>0.81689999999999996</v>
      </c>
      <c r="J215" s="78">
        <v>0.81773999999999991</v>
      </c>
      <c r="K215" s="78">
        <v>0.80448000000000008</v>
      </c>
      <c r="L215" s="78">
        <v>0.74795999999999996</v>
      </c>
      <c r="M215" s="78">
        <v>0.82121999999999995</v>
      </c>
      <c r="N215" s="78">
        <v>0.82236000000000009</v>
      </c>
      <c r="O215" s="78">
        <v>0.81245999999999996</v>
      </c>
      <c r="P215" s="78">
        <v>0.81594</v>
      </c>
      <c r="Q215" s="78">
        <v>0.82823999999999998</v>
      </c>
      <c r="R215" s="78">
        <v>0.81486000000000014</v>
      </c>
      <c r="S215" s="78">
        <v>0.81359999999999999</v>
      </c>
      <c r="T215" s="78">
        <v>0.78083999999999987</v>
      </c>
      <c r="U215" s="78">
        <v>0.79121999999999992</v>
      </c>
      <c r="V215" s="78">
        <v>0.80928</v>
      </c>
      <c r="W215" s="78">
        <v>0.81611999999999996</v>
      </c>
      <c r="X215" s="78">
        <v>0.80082000000000009</v>
      </c>
      <c r="Y215" s="78">
        <v>0.80562</v>
      </c>
      <c r="Z215" s="78">
        <v>0.81623999999999997</v>
      </c>
      <c r="AA215" s="78">
        <v>0.81041999999999992</v>
      </c>
      <c r="AB215" s="78">
        <v>0.8020799999999999</v>
      </c>
      <c r="AC215" s="78">
        <v>0.82289999999999996</v>
      </c>
      <c r="AD215" s="78">
        <v>0.81557999999999997</v>
      </c>
      <c r="AE215" s="78">
        <v>0.8055000000000001</v>
      </c>
      <c r="AF215" s="78">
        <v>0.81198000000000004</v>
      </c>
      <c r="AG215" s="78">
        <v>0.80376000000000003</v>
      </c>
      <c r="AH215" s="78">
        <v>0.59976000000000007</v>
      </c>
      <c r="AI215" s="78">
        <v>0.82943999999999996</v>
      </c>
      <c r="AJ215" s="78">
        <v>0.81689999999999996</v>
      </c>
      <c r="AM215" s="132"/>
      <c r="AN215" s="132"/>
      <c r="AO215" s="132"/>
      <c r="AP215" s="132"/>
      <c r="AQ215" s="132"/>
      <c r="AR215" s="132"/>
      <c r="AS215" s="132"/>
      <c r="AT215" s="132"/>
      <c r="AU215" s="132"/>
      <c r="AV215" s="132"/>
      <c r="AW215" s="132"/>
      <c r="AX215" s="132"/>
      <c r="AY215" s="132"/>
      <c r="AZ215" s="132"/>
      <c r="BA215" s="132"/>
      <c r="BB215" s="132"/>
      <c r="BC215" s="132"/>
      <c r="BD215" s="132"/>
      <c r="BE215" s="132"/>
      <c r="BF215" s="132"/>
      <c r="BG215" s="132"/>
      <c r="BH215" s="132"/>
      <c r="BI215" s="132"/>
      <c r="BJ215" s="132"/>
      <c r="BK215" s="132"/>
      <c r="BL215" s="132"/>
      <c r="BM215" s="132"/>
      <c r="BN215" s="132"/>
      <c r="BO215" s="132"/>
      <c r="BP215" s="132"/>
      <c r="BQ215" s="132"/>
      <c r="BR215" s="132"/>
      <c r="BS215" s="132"/>
      <c r="BT215" s="132"/>
      <c r="BU215" s="132"/>
      <c r="BV215" s="132"/>
      <c r="BW215" s="132"/>
      <c r="BX215" s="132"/>
      <c r="BY215" s="132"/>
      <c r="BZ215" s="132"/>
      <c r="CA215" s="132"/>
      <c r="CB215" s="132"/>
      <c r="CC215" s="132"/>
      <c r="CD215" s="132"/>
      <c r="CE215" s="132"/>
      <c r="CF215" s="132"/>
      <c r="CG215" s="132"/>
      <c r="CH215" s="132"/>
      <c r="CI215" s="132"/>
      <c r="CJ215" s="132"/>
      <c r="CK215" s="132"/>
      <c r="CL215" s="132"/>
      <c r="CM215" s="132"/>
      <c r="CN215" s="132"/>
      <c r="CO215" s="132"/>
      <c r="CP215" s="132"/>
    </row>
    <row r="216" spans="1:94">
      <c r="A216" s="75" t="s">
        <v>28</v>
      </c>
      <c r="B216" s="78">
        <v>0.16295999999999999</v>
      </c>
      <c r="C216" s="78">
        <v>0.16692000000000001</v>
      </c>
      <c r="D216" s="78">
        <v>0.16758000000000001</v>
      </c>
      <c r="E216" s="78">
        <v>0.16583999999999999</v>
      </c>
      <c r="F216" s="78">
        <v>0.16452</v>
      </c>
      <c r="G216" s="78">
        <v>0.16260000000000002</v>
      </c>
      <c r="H216" s="78">
        <v>0.16248000000000001</v>
      </c>
      <c r="I216" s="78">
        <v>0.1668</v>
      </c>
      <c r="J216" s="78">
        <v>0.16236</v>
      </c>
      <c r="K216" s="78">
        <v>0.17477999999999999</v>
      </c>
      <c r="L216" s="78">
        <v>0.16332000000000002</v>
      </c>
      <c r="M216" s="78">
        <v>0.16614000000000001</v>
      </c>
      <c r="N216" s="78">
        <v>0.16764000000000001</v>
      </c>
      <c r="O216" s="78">
        <v>0.16980000000000001</v>
      </c>
      <c r="P216" s="78">
        <v>0.16727999999999998</v>
      </c>
      <c r="Q216" s="78">
        <v>0.16811999999999999</v>
      </c>
      <c r="R216" s="78">
        <v>0.16818</v>
      </c>
      <c r="S216" s="78">
        <v>0.16452</v>
      </c>
      <c r="T216" s="78">
        <v>0.15995999999999999</v>
      </c>
      <c r="U216" s="78">
        <v>0.16908000000000001</v>
      </c>
      <c r="V216" s="78">
        <v>0.16830000000000001</v>
      </c>
      <c r="W216" s="78">
        <v>0.16553999999999996</v>
      </c>
      <c r="X216" s="78">
        <v>0.16355999999999998</v>
      </c>
      <c r="Y216" s="78">
        <v>0.16614000000000001</v>
      </c>
      <c r="Z216" s="78">
        <v>0.16493999999999998</v>
      </c>
      <c r="AA216" s="78">
        <v>0.16098000000000001</v>
      </c>
      <c r="AB216" s="78">
        <v>0.16355999999999998</v>
      </c>
      <c r="AC216" s="78">
        <v>0.1653</v>
      </c>
      <c r="AD216" s="78">
        <v>0.18810000000000002</v>
      </c>
      <c r="AE216" s="78">
        <v>0.16793999999999998</v>
      </c>
      <c r="AF216" s="78">
        <v>0.1623</v>
      </c>
      <c r="AG216" s="78">
        <v>0.16116000000000003</v>
      </c>
      <c r="AH216" s="78">
        <v>0.7501199999999999</v>
      </c>
      <c r="AI216" s="78">
        <v>0.15348000000000001</v>
      </c>
      <c r="AJ216" s="78">
        <v>0.16571999999999998</v>
      </c>
      <c r="AM216" s="132"/>
      <c r="AN216" s="132"/>
      <c r="AO216" s="132"/>
      <c r="AP216" s="132"/>
      <c r="AQ216" s="132"/>
      <c r="AR216" s="132"/>
      <c r="AS216" s="132"/>
      <c r="AT216" s="132"/>
      <c r="AU216" s="132"/>
      <c r="AV216" s="132"/>
      <c r="AW216" s="132"/>
      <c r="AX216" s="132"/>
      <c r="AY216" s="132"/>
      <c r="AZ216" s="132"/>
      <c r="BA216" s="132"/>
      <c r="BB216" s="132"/>
      <c r="BC216" s="132"/>
      <c r="BD216" s="132"/>
      <c r="BE216" s="132"/>
      <c r="BF216" s="132"/>
      <c r="BG216" s="132"/>
      <c r="BH216" s="132"/>
      <c r="BI216" s="132"/>
      <c r="BJ216" s="132"/>
      <c r="BK216" s="132"/>
      <c r="BL216" s="132"/>
      <c r="BM216" s="132"/>
      <c r="BN216" s="132"/>
      <c r="BO216" s="132"/>
      <c r="BP216" s="132"/>
      <c r="BQ216" s="132"/>
      <c r="BR216" s="132"/>
      <c r="BS216" s="132"/>
      <c r="BT216" s="132"/>
      <c r="BU216" s="132"/>
      <c r="BV216" s="132"/>
      <c r="BW216" s="132"/>
      <c r="BX216" s="132"/>
      <c r="BY216" s="132"/>
      <c r="BZ216" s="132"/>
      <c r="CA216" s="132"/>
      <c r="CB216" s="132"/>
      <c r="CC216" s="132"/>
      <c r="CD216" s="132"/>
      <c r="CE216" s="132"/>
      <c r="CF216" s="132"/>
      <c r="CG216" s="132"/>
      <c r="CH216" s="132"/>
      <c r="CI216" s="132"/>
      <c r="CJ216" s="132"/>
      <c r="CK216" s="132"/>
      <c r="CL216" s="132"/>
      <c r="CM216" s="132"/>
      <c r="CN216" s="132"/>
      <c r="CO216" s="132"/>
      <c r="CP216" s="132"/>
    </row>
    <row r="217" spans="1:94">
      <c r="A217" s="75" t="s">
        <v>29</v>
      </c>
      <c r="B217" s="78">
        <v>6.5999999999999991E-3</v>
      </c>
      <c r="C217" s="78">
        <v>8.0999999999999996E-3</v>
      </c>
      <c r="D217" s="78">
        <v>4.9200000000000008E-3</v>
      </c>
      <c r="E217" s="78">
        <v>4.6200000000000008E-3</v>
      </c>
      <c r="F217" s="78">
        <v>7.7999999999999996E-3</v>
      </c>
      <c r="G217" s="78">
        <v>4.6200000000000008E-3</v>
      </c>
      <c r="H217" s="78">
        <v>6.5400000000000007E-3</v>
      </c>
      <c r="I217" s="78">
        <v>5.4000000000000003E-3</v>
      </c>
      <c r="J217" s="78">
        <v>6.8999999999999999E-3</v>
      </c>
      <c r="K217" s="78">
        <v>6.8999999999999999E-3</v>
      </c>
      <c r="L217" s="78">
        <v>4.5599999999999998E-3</v>
      </c>
      <c r="M217" s="78">
        <v>6.4200000000000004E-3</v>
      </c>
      <c r="N217" s="78">
        <v>2.4000000000000002E-3</v>
      </c>
      <c r="O217" s="78">
        <v>4.0799999999999994E-3</v>
      </c>
      <c r="P217" s="78">
        <v>4.3800000000000002E-3</v>
      </c>
      <c r="Q217" s="78">
        <v>4.6800000000000001E-3</v>
      </c>
      <c r="R217" s="78">
        <v>5.2199999999999989E-3</v>
      </c>
      <c r="S217" s="78">
        <v>5.94E-3</v>
      </c>
      <c r="T217" s="78">
        <v>8.2799999999999992E-3</v>
      </c>
      <c r="U217" s="78">
        <v>5.6400000000000009E-3</v>
      </c>
      <c r="V217" s="78">
        <v>7.4400000000000004E-3</v>
      </c>
      <c r="W217" s="78">
        <v>4.9800000000000001E-3</v>
      </c>
      <c r="X217" s="78">
        <v>5.4599999999999996E-3</v>
      </c>
      <c r="Y217" s="78">
        <v>5.1000000000000004E-3</v>
      </c>
      <c r="Z217" s="78">
        <v>3.2999999999999995E-3</v>
      </c>
      <c r="AA217" s="78">
        <v>4.1999999999999997E-3</v>
      </c>
      <c r="AB217" s="78">
        <v>6.5400000000000007E-3</v>
      </c>
      <c r="AC217" s="78">
        <v>2.5799999999999998E-3</v>
      </c>
      <c r="AD217" s="78">
        <v>8.5199999999999998E-3</v>
      </c>
      <c r="AE217" s="78">
        <v>7.6800000000000011E-3</v>
      </c>
      <c r="AF217" s="78">
        <v>5.5799999999999999E-3</v>
      </c>
      <c r="AG217" s="78">
        <v>6.4799999999999996E-3</v>
      </c>
      <c r="AH217" s="78">
        <v>1.908E-2</v>
      </c>
      <c r="AI217" s="78">
        <v>8.94E-3</v>
      </c>
      <c r="AJ217" s="78">
        <v>3.1799999999999997E-3</v>
      </c>
      <c r="AM217" s="132"/>
      <c r="AN217" s="132"/>
      <c r="AO217" s="132"/>
      <c r="AP217" s="132"/>
      <c r="AQ217" s="132"/>
      <c r="AR217" s="132"/>
      <c r="AS217" s="132"/>
      <c r="AT217" s="132"/>
      <c r="AU217" s="132"/>
      <c r="AV217" s="132"/>
      <c r="AW217" s="132"/>
      <c r="AX217" s="132"/>
      <c r="AY217" s="132"/>
      <c r="AZ217" s="132"/>
      <c r="BA217" s="132"/>
      <c r="BB217" s="132"/>
      <c r="BC217" s="132"/>
      <c r="BD217" s="132"/>
      <c r="BE217" s="132"/>
      <c r="BF217" s="132"/>
      <c r="BG217" s="132"/>
      <c r="BH217" s="132"/>
      <c r="BI217" s="132"/>
      <c r="BJ217" s="132"/>
      <c r="BK217" s="132"/>
      <c r="BL217" s="132"/>
      <c r="BM217" s="132"/>
      <c r="BN217" s="132"/>
      <c r="BO217" s="132"/>
      <c r="BP217" s="132"/>
      <c r="BQ217" s="132"/>
      <c r="BR217" s="132"/>
      <c r="BS217" s="132"/>
      <c r="BT217" s="132"/>
      <c r="BU217" s="132"/>
      <c r="BV217" s="132"/>
      <c r="BW217" s="132"/>
      <c r="BX217" s="132"/>
      <c r="BY217" s="132"/>
      <c r="BZ217" s="132"/>
      <c r="CA217" s="132"/>
      <c r="CB217" s="132"/>
      <c r="CC217" s="132"/>
      <c r="CD217" s="132"/>
      <c r="CE217" s="132"/>
      <c r="CF217" s="132"/>
      <c r="CG217" s="132"/>
      <c r="CH217" s="132"/>
      <c r="CI217" s="132"/>
      <c r="CJ217" s="132"/>
      <c r="CK217" s="132"/>
      <c r="CL217" s="132"/>
      <c r="CM217" s="132"/>
      <c r="CN217" s="132"/>
      <c r="CO217" s="132"/>
      <c r="CP217" s="132"/>
    </row>
    <row r="218" spans="1:94">
      <c r="A218" s="75" t="s">
        <v>30</v>
      </c>
      <c r="B218" s="78">
        <v>4.1999999999999996E-4</v>
      </c>
      <c r="C218" s="78">
        <v>1.0199999999999999E-3</v>
      </c>
      <c r="D218" s="78">
        <v>2.5199999999999997E-3</v>
      </c>
      <c r="E218" s="78">
        <v>4.1999999999999996E-4</v>
      </c>
      <c r="F218" s="78">
        <v>7.1999999999999994E-4</v>
      </c>
      <c r="G218" s="78">
        <v>1.6799999999999999E-3</v>
      </c>
      <c r="H218" s="78">
        <v>1.32E-3</v>
      </c>
      <c r="I218" s="78">
        <v>0</v>
      </c>
      <c r="J218" s="78">
        <v>4.8000000000000007E-4</v>
      </c>
      <c r="K218" s="78">
        <v>3.2399999999999998E-3</v>
      </c>
      <c r="L218" s="78">
        <v>4.8000000000000007E-4</v>
      </c>
      <c r="M218" s="78">
        <v>0</v>
      </c>
      <c r="N218" s="78">
        <v>1.0199999999999999E-3</v>
      </c>
      <c r="O218" s="78">
        <v>1.0799999999999998E-3</v>
      </c>
      <c r="P218" s="78">
        <v>0</v>
      </c>
      <c r="Q218" s="78">
        <v>4.1999999999999996E-4</v>
      </c>
      <c r="R218" s="78">
        <v>2.4000000000000003E-4</v>
      </c>
      <c r="S218" s="78">
        <v>4.1999999999999996E-4</v>
      </c>
      <c r="T218" s="78">
        <v>3.2999999999999995E-3</v>
      </c>
      <c r="U218" s="78">
        <v>0</v>
      </c>
      <c r="V218" s="78">
        <v>0</v>
      </c>
      <c r="W218" s="78">
        <v>6.0000000000000006E-4</v>
      </c>
      <c r="X218" s="78">
        <v>1.2599999999999998E-3</v>
      </c>
      <c r="Y218" s="78">
        <v>6.6E-4</v>
      </c>
      <c r="Z218" s="78">
        <v>0</v>
      </c>
      <c r="AA218" s="78">
        <v>9.0000000000000008E-4</v>
      </c>
      <c r="AB218" s="78">
        <v>2.1599999999999996E-3</v>
      </c>
      <c r="AC218" s="78">
        <v>4.1999999999999996E-4</v>
      </c>
      <c r="AD218" s="78">
        <v>9.6000000000000013E-4</v>
      </c>
      <c r="AE218" s="78">
        <v>3.0000000000000003E-4</v>
      </c>
      <c r="AF218" s="78">
        <v>9.6000000000000013E-4</v>
      </c>
      <c r="AG218" s="78">
        <v>2.4600000000000004E-3</v>
      </c>
      <c r="AH218" s="78">
        <v>0</v>
      </c>
      <c r="AI218" s="78">
        <v>2.4000000000000002E-3</v>
      </c>
      <c r="AJ218" s="78">
        <v>6.0000000000000006E-4</v>
      </c>
      <c r="AM218" s="132"/>
      <c r="AN218" s="132"/>
      <c r="AO218" s="132"/>
      <c r="AP218" s="132"/>
      <c r="AQ218" s="132"/>
      <c r="AR218" s="132"/>
      <c r="AS218" s="132"/>
      <c r="AT218" s="132"/>
      <c r="AU218" s="132"/>
      <c r="AV218" s="132"/>
      <c r="AW218" s="132"/>
      <c r="AX218" s="132"/>
      <c r="AY218" s="132"/>
      <c r="AZ218" s="132"/>
      <c r="BA218" s="132"/>
      <c r="BB218" s="132"/>
      <c r="BC218" s="132"/>
      <c r="BD218" s="132"/>
      <c r="BE218" s="132"/>
      <c r="BF218" s="132"/>
      <c r="BG218" s="132"/>
      <c r="BH218" s="132"/>
      <c r="BI218" s="132"/>
      <c r="BJ218" s="132"/>
      <c r="BK218" s="132"/>
      <c r="BL218" s="132"/>
      <c r="BM218" s="132"/>
      <c r="BN218" s="132"/>
      <c r="BO218" s="132"/>
      <c r="BP218" s="132"/>
      <c r="BQ218" s="132"/>
      <c r="BR218" s="132"/>
      <c r="BS218" s="132"/>
      <c r="BT218" s="132"/>
      <c r="BU218" s="132"/>
      <c r="BV218" s="132"/>
      <c r="BW218" s="132"/>
      <c r="BX218" s="132"/>
      <c r="BY218" s="132"/>
      <c r="BZ218" s="132"/>
      <c r="CA218" s="132"/>
      <c r="CB218" s="132"/>
      <c r="CC218" s="132"/>
      <c r="CD218" s="132"/>
      <c r="CE218" s="132"/>
      <c r="CF218" s="132"/>
      <c r="CG218" s="132"/>
      <c r="CH218" s="132"/>
      <c r="CI218" s="132"/>
      <c r="CJ218" s="132"/>
      <c r="CK218" s="132"/>
      <c r="CL218" s="132"/>
      <c r="CM218" s="132"/>
      <c r="CN218" s="132"/>
      <c r="CO218" s="132"/>
      <c r="CP218" s="132"/>
    </row>
    <row r="219" spans="1:94">
      <c r="A219" s="75" t="s">
        <v>31</v>
      </c>
      <c r="B219" s="78">
        <v>6.0000000000000006E-4</v>
      </c>
      <c r="C219" s="78">
        <v>0</v>
      </c>
      <c r="D219" s="78">
        <v>4.8000000000000007E-4</v>
      </c>
      <c r="E219" s="78">
        <v>2.2199999999999998E-3</v>
      </c>
      <c r="F219" s="78">
        <v>3.0000000000000003E-4</v>
      </c>
      <c r="G219" s="78">
        <v>6.0000000000000008E-5</v>
      </c>
      <c r="H219" s="78">
        <v>3.5999999999999997E-4</v>
      </c>
      <c r="I219" s="78">
        <v>0</v>
      </c>
      <c r="J219" s="78">
        <v>0</v>
      </c>
      <c r="K219" s="78">
        <v>0</v>
      </c>
      <c r="L219" s="78">
        <v>0</v>
      </c>
      <c r="M219" s="78">
        <v>0</v>
      </c>
      <c r="N219" s="78">
        <v>0</v>
      </c>
      <c r="O219" s="78">
        <v>3.0000000000000003E-4</v>
      </c>
      <c r="P219" s="78">
        <v>0</v>
      </c>
      <c r="Q219" s="78">
        <v>0</v>
      </c>
      <c r="R219" s="78">
        <v>1.0199999999999999E-3</v>
      </c>
      <c r="S219" s="78">
        <v>0</v>
      </c>
      <c r="T219" s="78">
        <v>6.0000000000000008E-5</v>
      </c>
      <c r="U219" s="78">
        <v>0</v>
      </c>
      <c r="V219" s="78">
        <v>0</v>
      </c>
      <c r="W219" s="78">
        <v>3.5999999999999997E-4</v>
      </c>
      <c r="X219" s="78">
        <v>0</v>
      </c>
      <c r="Y219" s="78">
        <v>0</v>
      </c>
      <c r="Z219" s="78">
        <v>0</v>
      </c>
      <c r="AA219" s="78">
        <v>4.1999999999999996E-4</v>
      </c>
      <c r="AB219" s="78">
        <v>3.0000000000000003E-4</v>
      </c>
      <c r="AC219" s="78">
        <v>0</v>
      </c>
      <c r="AD219" s="78">
        <v>0</v>
      </c>
      <c r="AE219" s="78">
        <v>0</v>
      </c>
      <c r="AF219" s="78">
        <v>0</v>
      </c>
      <c r="AG219" s="78">
        <v>3.5999999999999997E-4</v>
      </c>
      <c r="AH219" s="78">
        <v>7.7999999999999988E-4</v>
      </c>
      <c r="AI219" s="78">
        <v>1.3800000000000002E-3</v>
      </c>
      <c r="AJ219" s="78">
        <v>0</v>
      </c>
      <c r="AM219" s="132"/>
      <c r="AN219" s="132"/>
      <c r="AO219" s="132"/>
      <c r="AP219" s="132"/>
      <c r="AQ219" s="132"/>
      <c r="AR219" s="132"/>
      <c r="AS219" s="132"/>
      <c r="AT219" s="132"/>
      <c r="AU219" s="132"/>
      <c r="AV219" s="132"/>
      <c r="AW219" s="132"/>
      <c r="AX219" s="132"/>
      <c r="AY219" s="132"/>
      <c r="AZ219" s="132"/>
      <c r="BA219" s="132"/>
      <c r="BB219" s="132"/>
      <c r="BC219" s="132"/>
      <c r="BD219" s="132"/>
      <c r="BE219" s="132"/>
      <c r="BF219" s="132"/>
      <c r="BG219" s="132"/>
      <c r="BH219" s="132"/>
      <c r="BI219" s="132"/>
      <c r="BJ219" s="132"/>
      <c r="BK219" s="132"/>
      <c r="BL219" s="132"/>
      <c r="BM219" s="132"/>
      <c r="BN219" s="132"/>
      <c r="BO219" s="132"/>
      <c r="BP219" s="132"/>
      <c r="BQ219" s="132"/>
      <c r="BR219" s="132"/>
      <c r="BS219" s="132"/>
      <c r="BT219" s="132"/>
      <c r="BU219" s="132"/>
      <c r="BV219" s="132"/>
      <c r="BW219" s="132"/>
      <c r="BX219" s="132"/>
      <c r="BY219" s="132"/>
      <c r="BZ219" s="132"/>
      <c r="CA219" s="132"/>
      <c r="CB219" s="132"/>
      <c r="CC219" s="132"/>
      <c r="CD219" s="132"/>
      <c r="CE219" s="132"/>
      <c r="CF219" s="132"/>
      <c r="CG219" s="132"/>
      <c r="CH219" s="132"/>
      <c r="CI219" s="132"/>
      <c r="CJ219" s="132"/>
      <c r="CK219" s="132"/>
      <c r="CL219" s="132"/>
      <c r="CM219" s="132"/>
      <c r="CN219" s="132"/>
      <c r="CO219" s="132"/>
      <c r="CP219" s="132"/>
    </row>
    <row r="220" spans="1:94">
      <c r="A220" s="75" t="s">
        <v>12</v>
      </c>
      <c r="B220" s="78">
        <v>2.3400000000000001E-3</v>
      </c>
      <c r="C220" s="78">
        <v>0</v>
      </c>
      <c r="D220" s="78">
        <v>0</v>
      </c>
      <c r="E220" s="78">
        <v>0</v>
      </c>
      <c r="F220" s="78">
        <v>1.2599999999999998E-3</v>
      </c>
      <c r="G220" s="78">
        <v>0</v>
      </c>
      <c r="H220" s="78">
        <v>2.3400000000000001E-3</v>
      </c>
      <c r="I220" s="78">
        <v>0</v>
      </c>
      <c r="J220" s="78">
        <v>0</v>
      </c>
      <c r="K220" s="78">
        <v>0</v>
      </c>
      <c r="L220" s="78">
        <v>1.3499999999999998E-2</v>
      </c>
      <c r="M220" s="78">
        <v>3.5400000000000002E-3</v>
      </c>
      <c r="N220" s="78">
        <v>0</v>
      </c>
      <c r="O220" s="78">
        <v>0</v>
      </c>
      <c r="P220" s="78">
        <v>0</v>
      </c>
      <c r="Q220" s="78">
        <v>0</v>
      </c>
      <c r="R220" s="78">
        <v>0</v>
      </c>
      <c r="S220" s="78">
        <v>5.28E-3</v>
      </c>
      <c r="T220" s="78">
        <v>5.3399999999999993E-3</v>
      </c>
      <c r="U220" s="78">
        <v>1.8839999999999996E-2</v>
      </c>
      <c r="V220" s="78">
        <v>2.3400000000000001E-3</v>
      </c>
      <c r="W220" s="78">
        <v>0</v>
      </c>
      <c r="X220" s="78">
        <v>1.0679999999999999E-2</v>
      </c>
      <c r="Y220" s="78">
        <v>0</v>
      </c>
      <c r="Z220" s="78">
        <v>0</v>
      </c>
      <c r="AA220" s="78">
        <v>0</v>
      </c>
      <c r="AB220" s="78">
        <v>4.6800000000000001E-3</v>
      </c>
      <c r="AC220" s="78">
        <v>0</v>
      </c>
      <c r="AD220" s="78">
        <v>7.2000000000000007E-3</v>
      </c>
      <c r="AE220" s="78">
        <v>1.1220000000000001E-2</v>
      </c>
      <c r="AF220" s="78">
        <v>0</v>
      </c>
      <c r="AG220" s="78">
        <v>5.28E-3</v>
      </c>
      <c r="AH220" s="78">
        <v>0</v>
      </c>
      <c r="AI220" s="78">
        <v>0</v>
      </c>
      <c r="AJ220" s="78">
        <v>2.3400000000000001E-3</v>
      </c>
      <c r="AM220" s="132"/>
      <c r="AN220" s="132"/>
      <c r="AO220" s="132"/>
      <c r="AP220" s="132"/>
      <c r="AQ220" s="132"/>
      <c r="AR220" s="132"/>
      <c r="AS220" s="132"/>
      <c r="AT220" s="132"/>
      <c r="AU220" s="132"/>
      <c r="AV220" s="132"/>
      <c r="AW220" s="132"/>
      <c r="AX220" s="132"/>
      <c r="AY220" s="132"/>
      <c r="AZ220" s="132"/>
      <c r="BA220" s="132"/>
      <c r="BB220" s="132"/>
      <c r="BC220" s="132"/>
      <c r="BD220" s="132"/>
      <c r="BE220" s="132"/>
      <c r="BF220" s="132"/>
      <c r="BG220" s="132"/>
      <c r="BH220" s="132"/>
      <c r="BI220" s="132"/>
      <c r="BJ220" s="132"/>
      <c r="BK220" s="132"/>
      <c r="BL220" s="132"/>
      <c r="BM220" s="132"/>
      <c r="BN220" s="132"/>
      <c r="BO220" s="132"/>
      <c r="BP220" s="132"/>
      <c r="BQ220" s="132"/>
      <c r="BR220" s="132"/>
      <c r="BS220" s="132"/>
      <c r="BT220" s="132"/>
      <c r="BU220" s="132"/>
      <c r="BV220" s="132"/>
      <c r="BW220" s="132"/>
      <c r="BX220" s="132"/>
      <c r="BY220" s="132"/>
      <c r="BZ220" s="132"/>
      <c r="CA220" s="132"/>
      <c r="CB220" s="132"/>
      <c r="CC220" s="132"/>
      <c r="CD220" s="132"/>
      <c r="CE220" s="132"/>
      <c r="CF220" s="132"/>
      <c r="CG220" s="132"/>
      <c r="CH220" s="132"/>
      <c r="CI220" s="132"/>
      <c r="CJ220" s="132"/>
      <c r="CK220" s="132"/>
      <c r="CL220" s="132"/>
      <c r="CM220" s="132"/>
      <c r="CN220" s="132"/>
      <c r="CO220" s="132"/>
      <c r="CP220" s="132"/>
    </row>
    <row r="221" spans="1:94">
      <c r="A221" s="75" t="s">
        <v>14</v>
      </c>
      <c r="B221" s="78">
        <v>0</v>
      </c>
      <c r="C221" s="78">
        <v>0</v>
      </c>
      <c r="D221" s="78">
        <v>4.8000000000000007E-4</v>
      </c>
      <c r="E221" s="78">
        <v>0</v>
      </c>
      <c r="F221" s="78">
        <v>1.2000000000000001E-3</v>
      </c>
      <c r="G221" s="78">
        <v>4.1999999999999996E-4</v>
      </c>
      <c r="H221" s="78">
        <v>1.2599999999999998E-3</v>
      </c>
      <c r="I221" s="78">
        <v>0</v>
      </c>
      <c r="J221" s="78">
        <v>0</v>
      </c>
      <c r="K221" s="78">
        <v>0</v>
      </c>
      <c r="L221" s="78">
        <v>1.2000000000000001E-3</v>
      </c>
      <c r="M221" s="78">
        <v>0</v>
      </c>
      <c r="N221" s="78">
        <v>4.1999999999999996E-4</v>
      </c>
      <c r="O221" s="78">
        <v>0</v>
      </c>
      <c r="P221" s="78">
        <v>1.5E-3</v>
      </c>
      <c r="Q221" s="78">
        <v>3.5999999999999997E-4</v>
      </c>
      <c r="R221" s="78">
        <v>1.32E-3</v>
      </c>
      <c r="S221" s="78">
        <v>0</v>
      </c>
      <c r="T221" s="78">
        <v>0</v>
      </c>
      <c r="U221" s="78">
        <v>1.7999999999999998E-4</v>
      </c>
      <c r="V221" s="78">
        <v>9.6000000000000013E-4</v>
      </c>
      <c r="W221" s="78">
        <v>1.5E-3</v>
      </c>
      <c r="X221" s="78">
        <v>0</v>
      </c>
      <c r="Y221" s="78">
        <v>0</v>
      </c>
      <c r="Z221" s="78">
        <v>0</v>
      </c>
      <c r="AA221" s="78">
        <v>7.1999999999999994E-4</v>
      </c>
      <c r="AB221" s="78">
        <v>0</v>
      </c>
      <c r="AC221" s="78">
        <v>0</v>
      </c>
      <c r="AD221" s="78">
        <v>0</v>
      </c>
      <c r="AE221" s="78">
        <v>1.7999999999999998E-4</v>
      </c>
      <c r="AF221" s="78">
        <v>6.0000000000000006E-4</v>
      </c>
      <c r="AG221" s="78">
        <v>6.0000000000000006E-4</v>
      </c>
      <c r="AH221" s="78">
        <v>9.6000000000000013E-4</v>
      </c>
      <c r="AI221" s="78">
        <v>6.6E-4</v>
      </c>
      <c r="AJ221" s="78">
        <v>0</v>
      </c>
      <c r="AM221" s="132"/>
      <c r="AN221" s="132"/>
      <c r="AO221" s="132"/>
      <c r="AP221" s="132"/>
      <c r="AQ221" s="132"/>
      <c r="AR221" s="132"/>
      <c r="AS221" s="132"/>
      <c r="AT221" s="132"/>
      <c r="AU221" s="132"/>
      <c r="AV221" s="132"/>
      <c r="AW221" s="132"/>
      <c r="AX221" s="132"/>
      <c r="AY221" s="132"/>
      <c r="AZ221" s="132"/>
      <c r="BA221" s="132"/>
      <c r="BB221" s="132"/>
      <c r="BC221" s="132"/>
      <c r="BD221" s="132"/>
      <c r="BE221" s="132"/>
      <c r="BF221" s="132"/>
      <c r="BG221" s="132"/>
      <c r="BH221" s="132"/>
      <c r="BI221" s="132"/>
      <c r="BJ221" s="132"/>
      <c r="BK221" s="132"/>
      <c r="BL221" s="132"/>
      <c r="BM221" s="132"/>
      <c r="BN221" s="132"/>
      <c r="BO221" s="132"/>
      <c r="BP221" s="132"/>
      <c r="BQ221" s="132"/>
      <c r="BR221" s="132"/>
      <c r="BS221" s="132"/>
      <c r="BT221" s="132"/>
      <c r="BU221" s="132"/>
      <c r="BV221" s="132"/>
      <c r="BW221" s="132"/>
      <c r="BX221" s="132"/>
      <c r="BY221" s="132"/>
      <c r="BZ221" s="132"/>
      <c r="CA221" s="132"/>
      <c r="CB221" s="132"/>
      <c r="CC221" s="132"/>
      <c r="CD221" s="132"/>
      <c r="CE221" s="132"/>
      <c r="CF221" s="132"/>
      <c r="CG221" s="132"/>
      <c r="CH221" s="132"/>
      <c r="CI221" s="132"/>
      <c r="CJ221" s="132"/>
      <c r="CK221" s="132"/>
      <c r="CL221" s="132"/>
      <c r="CM221" s="132"/>
      <c r="CN221" s="132"/>
      <c r="CO221" s="132"/>
      <c r="CP221" s="132"/>
    </row>
    <row r="222" spans="1:94">
      <c r="A222" s="75" t="s">
        <v>32</v>
      </c>
      <c r="B222" s="78">
        <v>0</v>
      </c>
      <c r="C222" s="78">
        <v>9.0000000000000008E-4</v>
      </c>
      <c r="D222" s="78">
        <v>0</v>
      </c>
      <c r="E222" s="78">
        <v>0</v>
      </c>
      <c r="F222" s="78">
        <v>7.7999999999999988E-4</v>
      </c>
      <c r="G222" s="78">
        <v>4.8000000000000007E-4</v>
      </c>
      <c r="H222" s="78">
        <v>3.5999999999999997E-4</v>
      </c>
      <c r="I222" s="78">
        <v>5.399999999999999E-4</v>
      </c>
      <c r="J222" s="78">
        <v>8.3999999999999993E-4</v>
      </c>
      <c r="K222" s="78">
        <v>1.2599999999999998E-3</v>
      </c>
      <c r="L222" s="78">
        <v>0</v>
      </c>
      <c r="M222" s="78">
        <v>0</v>
      </c>
      <c r="N222" s="78">
        <v>1.2000000000000002E-4</v>
      </c>
      <c r="O222" s="78">
        <v>2.4000000000000003E-4</v>
      </c>
      <c r="P222" s="78">
        <v>0</v>
      </c>
      <c r="Q222" s="78">
        <v>0</v>
      </c>
      <c r="R222" s="78">
        <v>3.0000000000000003E-4</v>
      </c>
      <c r="S222" s="78">
        <v>3.0000000000000003E-4</v>
      </c>
      <c r="T222" s="78">
        <v>0</v>
      </c>
      <c r="U222" s="78">
        <v>1.7999999999999998E-4</v>
      </c>
      <c r="V222" s="78">
        <v>0</v>
      </c>
      <c r="W222" s="78">
        <v>1.7999999999999998E-4</v>
      </c>
      <c r="X222" s="78">
        <v>0</v>
      </c>
      <c r="Y222" s="78">
        <v>3.5999999999999997E-4</v>
      </c>
      <c r="Z222" s="78">
        <v>5.399999999999999E-4</v>
      </c>
      <c r="AA222" s="78">
        <v>0</v>
      </c>
      <c r="AB222" s="78">
        <v>3.0000000000000003E-4</v>
      </c>
      <c r="AC222" s="78">
        <v>2.4000000000000003E-4</v>
      </c>
      <c r="AD222" s="78">
        <v>0</v>
      </c>
      <c r="AE222" s="78">
        <v>9.6000000000000013E-4</v>
      </c>
      <c r="AF222" s="78">
        <v>1.2000000000000002E-4</v>
      </c>
      <c r="AG222" s="78">
        <v>0</v>
      </c>
      <c r="AH222" s="78">
        <v>6.0000000000000006E-4</v>
      </c>
      <c r="AI222" s="78">
        <v>1.74E-3</v>
      </c>
      <c r="AJ222" s="78">
        <v>0</v>
      </c>
      <c r="AM222" s="132"/>
      <c r="AN222" s="132"/>
      <c r="AO222" s="132"/>
      <c r="AP222" s="132"/>
      <c r="AQ222" s="132"/>
      <c r="AR222" s="132"/>
      <c r="AS222" s="132"/>
      <c r="AT222" s="132"/>
      <c r="AU222" s="132"/>
      <c r="AV222" s="132"/>
      <c r="AW222" s="132"/>
      <c r="AX222" s="132"/>
      <c r="AY222" s="132"/>
      <c r="AZ222" s="132"/>
      <c r="BA222" s="132"/>
      <c r="BB222" s="132"/>
      <c r="BC222" s="132"/>
      <c r="BD222" s="132"/>
      <c r="BE222" s="132"/>
      <c r="BF222" s="132"/>
      <c r="BG222" s="132"/>
      <c r="BH222" s="132"/>
      <c r="BI222" s="132"/>
      <c r="BJ222" s="132"/>
      <c r="BK222" s="132"/>
      <c r="BL222" s="132"/>
      <c r="BM222" s="132"/>
      <c r="BN222" s="132"/>
      <c r="BO222" s="132"/>
      <c r="BP222" s="132"/>
      <c r="BQ222" s="132"/>
      <c r="BR222" s="132"/>
      <c r="BS222" s="132"/>
      <c r="BT222" s="132"/>
      <c r="BU222" s="132"/>
      <c r="BV222" s="132"/>
      <c r="BW222" s="132"/>
      <c r="BX222" s="132"/>
      <c r="BY222" s="132"/>
      <c r="BZ222" s="132"/>
      <c r="CA222" s="132"/>
      <c r="CB222" s="132"/>
      <c r="CC222" s="132"/>
      <c r="CD222" s="132"/>
      <c r="CE222" s="132"/>
      <c r="CF222" s="132"/>
      <c r="CG222" s="132"/>
      <c r="CH222" s="132"/>
      <c r="CI222" s="132"/>
      <c r="CJ222" s="132"/>
      <c r="CK222" s="132"/>
      <c r="CL222" s="132"/>
      <c r="CM222" s="132"/>
      <c r="CN222" s="132"/>
      <c r="CO222" s="132"/>
      <c r="CP222" s="132"/>
    </row>
    <row r="223" spans="1:94">
      <c r="A223" s="75" t="s">
        <v>17</v>
      </c>
      <c r="B223" s="78">
        <v>3.9901199999999997</v>
      </c>
      <c r="C223" s="78">
        <v>3.9801600000000006</v>
      </c>
      <c r="D223" s="78">
        <v>3.9813600000000005</v>
      </c>
      <c r="E223" s="78">
        <v>3.9927600000000005</v>
      </c>
      <c r="F223" s="78">
        <v>3.9912599999999996</v>
      </c>
      <c r="G223" s="78">
        <v>3.9884999999999997</v>
      </c>
      <c r="H223" s="78">
        <v>3.9830399999999999</v>
      </c>
      <c r="I223" s="78">
        <v>3.9851399999999995</v>
      </c>
      <c r="J223" s="78">
        <v>3.9960599999999999</v>
      </c>
      <c r="K223" s="78">
        <v>3.9907200000000005</v>
      </c>
      <c r="L223" s="78">
        <v>3.9957599999999998</v>
      </c>
      <c r="M223" s="78">
        <v>3.9969000000000001</v>
      </c>
      <c r="N223" s="78">
        <v>3.9925199999999998</v>
      </c>
      <c r="O223" s="78">
        <v>3.9872999999999998</v>
      </c>
      <c r="P223" s="78">
        <v>3.9839999999999995</v>
      </c>
      <c r="Q223" s="78">
        <v>3.9880199999999997</v>
      </c>
      <c r="R223" s="78">
        <v>3.9915000000000003</v>
      </c>
      <c r="S223" s="78">
        <v>3.9965999999999995</v>
      </c>
      <c r="T223" s="78">
        <v>3.9886200000000005</v>
      </c>
      <c r="U223" s="78">
        <v>3.9872399999999999</v>
      </c>
      <c r="V223" s="78">
        <v>3.9918600000000004</v>
      </c>
      <c r="W223" s="78">
        <v>3.9882600000000004</v>
      </c>
      <c r="X223" s="78">
        <v>3.9946199999999998</v>
      </c>
      <c r="Y223" s="78">
        <v>3.9901199999999997</v>
      </c>
      <c r="Z223" s="78">
        <v>3.9856799999999999</v>
      </c>
      <c r="AA223" s="78">
        <v>3.9924599999999995</v>
      </c>
      <c r="AB223" s="78">
        <v>3.9892199999999995</v>
      </c>
      <c r="AC223" s="78">
        <v>3.9874800000000006</v>
      </c>
      <c r="AD223" s="78">
        <v>3.9931200000000002</v>
      </c>
      <c r="AE223" s="78">
        <v>4.0020600000000002</v>
      </c>
      <c r="AF223" s="78">
        <v>3.9884399999999998</v>
      </c>
      <c r="AG223" s="78">
        <v>3.9925199999999998</v>
      </c>
      <c r="AH223" s="78">
        <v>4.0055399999999999</v>
      </c>
      <c r="AI223" s="78">
        <v>3.9843000000000002</v>
      </c>
      <c r="AJ223" s="78">
        <v>3.9849000000000001</v>
      </c>
      <c r="AM223" s="132"/>
      <c r="AN223" s="132"/>
      <c r="AO223" s="132"/>
      <c r="AP223" s="132"/>
      <c r="AQ223" s="132"/>
      <c r="AR223" s="132"/>
      <c r="AS223" s="132"/>
      <c r="AT223" s="132"/>
      <c r="AU223" s="132"/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  <c r="BG223" s="132"/>
      <c r="BH223" s="132"/>
      <c r="BI223" s="132"/>
      <c r="BJ223" s="132"/>
      <c r="BK223" s="132"/>
      <c r="BL223" s="132"/>
      <c r="BM223" s="132"/>
      <c r="BN223" s="132"/>
      <c r="BO223" s="132"/>
      <c r="BP223" s="132"/>
      <c r="BQ223" s="132"/>
      <c r="BR223" s="132"/>
      <c r="BS223" s="132"/>
      <c r="BT223" s="132"/>
      <c r="BU223" s="132"/>
      <c r="BV223" s="132"/>
      <c r="BW223" s="132"/>
      <c r="BX223" s="132"/>
      <c r="BY223" s="132"/>
      <c r="BZ223" s="132"/>
      <c r="CA223" s="132"/>
      <c r="CB223" s="132"/>
      <c r="CC223" s="132"/>
      <c r="CD223" s="132"/>
      <c r="CE223" s="132"/>
      <c r="CF223" s="132"/>
      <c r="CG223" s="132"/>
      <c r="CH223" s="132"/>
      <c r="CI223" s="132"/>
      <c r="CJ223" s="132"/>
      <c r="CK223" s="132"/>
      <c r="CL223" s="132"/>
      <c r="CM223" s="132"/>
      <c r="CN223" s="132"/>
      <c r="CO223" s="132"/>
      <c r="CP223" s="132"/>
    </row>
    <row r="227" spans="1:95">
      <c r="A227" s="6" t="s">
        <v>39</v>
      </c>
      <c r="H227" s="132" t="s">
        <v>215</v>
      </c>
    </row>
    <row r="228" spans="1:95">
      <c r="A228" s="79"/>
      <c r="B228" s="79">
        <v>1</v>
      </c>
      <c r="C228" s="79">
        <v>2</v>
      </c>
      <c r="D228" s="79">
        <v>6</v>
      </c>
      <c r="E228" s="79">
        <v>11</v>
      </c>
      <c r="F228" s="79">
        <v>13</v>
      </c>
      <c r="G228" s="79">
        <v>14</v>
      </c>
      <c r="H228" s="79">
        <v>18</v>
      </c>
      <c r="I228" s="79">
        <v>19</v>
      </c>
      <c r="J228" s="79">
        <v>20</v>
      </c>
      <c r="K228" s="79">
        <v>22</v>
      </c>
      <c r="L228" s="79">
        <v>23</v>
      </c>
      <c r="M228" s="79">
        <v>24</v>
      </c>
      <c r="N228" s="79">
        <v>26</v>
      </c>
      <c r="O228" s="79">
        <v>27</v>
      </c>
      <c r="P228" s="79">
        <v>30</v>
      </c>
      <c r="Q228" s="79">
        <v>32</v>
      </c>
      <c r="R228" s="79">
        <v>33</v>
      </c>
      <c r="S228" s="79">
        <v>36</v>
      </c>
      <c r="T228" s="79">
        <v>42</v>
      </c>
      <c r="U228" s="79">
        <v>49</v>
      </c>
      <c r="V228" s="79">
        <v>44</v>
      </c>
      <c r="W228" s="79">
        <v>45</v>
      </c>
      <c r="X228" s="79">
        <v>46</v>
      </c>
      <c r="Y228" s="79">
        <v>47</v>
      </c>
      <c r="Z228" s="79">
        <v>52</v>
      </c>
      <c r="AA228" s="79">
        <v>53</v>
      </c>
      <c r="AB228" s="79">
        <v>54</v>
      </c>
      <c r="AC228" s="79">
        <v>65</v>
      </c>
      <c r="AD228" s="79">
        <v>56</v>
      </c>
      <c r="AE228" s="79">
        <v>57</v>
      </c>
      <c r="AF228" s="79">
        <v>58</v>
      </c>
      <c r="AG228" s="79">
        <v>62</v>
      </c>
      <c r="AH228" s="79">
        <v>63</v>
      </c>
      <c r="AI228" s="79">
        <v>68</v>
      </c>
      <c r="AJ228" s="79">
        <v>69</v>
      </c>
      <c r="AK228" s="79">
        <v>70</v>
      </c>
      <c r="AL228" s="79">
        <v>73</v>
      </c>
      <c r="AM228" s="79">
        <v>74</v>
      </c>
      <c r="AN228" s="79">
        <v>75</v>
      </c>
      <c r="AO228" s="79">
        <v>80</v>
      </c>
      <c r="AP228" s="79">
        <v>81</v>
      </c>
      <c r="AQ228" s="79">
        <v>95</v>
      </c>
      <c r="AR228" s="79">
        <v>96</v>
      </c>
      <c r="AS228" s="79">
        <v>88</v>
      </c>
      <c r="AW228" s="79"/>
      <c r="AY228" s="79"/>
      <c r="AZ228" s="79"/>
      <c r="BJ228" s="79"/>
      <c r="BM228" s="79"/>
      <c r="BO228" s="79"/>
      <c r="BP228" s="79"/>
      <c r="BY228" s="79"/>
      <c r="BZ228" s="79"/>
      <c r="CA228" s="79"/>
      <c r="CB228" s="79"/>
      <c r="CE228" s="79"/>
      <c r="CL228" s="79"/>
      <c r="CM228" s="79"/>
      <c r="CQ228" s="79"/>
    </row>
    <row r="229" spans="1:95">
      <c r="A229" s="80"/>
      <c r="B229" s="80" t="s">
        <v>0</v>
      </c>
      <c r="C229" s="80" t="s">
        <v>0</v>
      </c>
      <c r="D229" s="80" t="s">
        <v>0</v>
      </c>
      <c r="E229" s="80" t="s">
        <v>0</v>
      </c>
      <c r="F229" s="80" t="s">
        <v>0</v>
      </c>
      <c r="G229" s="80" t="s">
        <v>0</v>
      </c>
      <c r="H229" s="80" t="s">
        <v>0</v>
      </c>
      <c r="I229" s="80" t="s">
        <v>0</v>
      </c>
      <c r="J229" s="80" t="s">
        <v>0</v>
      </c>
      <c r="K229" s="80" t="s">
        <v>0</v>
      </c>
      <c r="L229" s="80" t="s">
        <v>0</v>
      </c>
      <c r="M229" s="80" t="s">
        <v>0</v>
      </c>
      <c r="N229" s="80" t="s">
        <v>0</v>
      </c>
      <c r="O229" s="80" t="s">
        <v>0</v>
      </c>
      <c r="P229" s="80" t="s">
        <v>0</v>
      </c>
      <c r="Q229" s="80" t="s">
        <v>0</v>
      </c>
      <c r="R229" s="80" t="s">
        <v>0</v>
      </c>
      <c r="S229" s="80" t="s">
        <v>0</v>
      </c>
      <c r="T229" s="80" t="s">
        <v>0</v>
      </c>
      <c r="U229" s="80" t="s">
        <v>0</v>
      </c>
      <c r="V229" s="80" t="s">
        <v>0</v>
      </c>
      <c r="W229" s="80" t="s">
        <v>0</v>
      </c>
      <c r="X229" s="80" t="s">
        <v>0</v>
      </c>
      <c r="Y229" s="80" t="s">
        <v>0</v>
      </c>
      <c r="Z229" s="80" t="s">
        <v>0</v>
      </c>
      <c r="AA229" s="80" t="s">
        <v>0</v>
      </c>
      <c r="AB229" s="80" t="s">
        <v>0</v>
      </c>
      <c r="AC229" s="80" t="s">
        <v>0</v>
      </c>
      <c r="AD229" s="80" t="s">
        <v>0</v>
      </c>
      <c r="AE229" s="80" t="s">
        <v>0</v>
      </c>
      <c r="AF229" s="80" t="s">
        <v>0</v>
      </c>
      <c r="AG229" s="80" t="s">
        <v>0</v>
      </c>
      <c r="AH229" s="80" t="s">
        <v>0</v>
      </c>
      <c r="AI229" s="80" t="s">
        <v>0</v>
      </c>
      <c r="AJ229" s="80" t="s">
        <v>0</v>
      </c>
      <c r="AK229" s="80" t="s">
        <v>0</v>
      </c>
      <c r="AL229" s="80" t="s">
        <v>0</v>
      </c>
      <c r="AM229" s="80" t="s">
        <v>0</v>
      </c>
      <c r="AN229" s="80" t="s">
        <v>0</v>
      </c>
      <c r="AO229" s="80" t="s">
        <v>0</v>
      </c>
      <c r="AP229" s="80" t="s">
        <v>0</v>
      </c>
      <c r="AQ229" s="80" t="s">
        <v>0</v>
      </c>
      <c r="AR229" s="80" t="s">
        <v>0</v>
      </c>
      <c r="AS229" s="80" t="s">
        <v>0</v>
      </c>
      <c r="AW229" s="80"/>
      <c r="AY229" s="80"/>
      <c r="AZ229" s="80"/>
      <c r="BJ229" s="80"/>
      <c r="BM229" s="80"/>
      <c r="BO229" s="80"/>
      <c r="BP229" s="80"/>
      <c r="BY229" s="80"/>
      <c r="BZ229" s="80"/>
      <c r="CA229" s="80"/>
      <c r="CB229" s="80"/>
      <c r="CE229" s="80"/>
      <c r="CL229" s="80"/>
      <c r="CM229" s="80"/>
      <c r="CQ229" s="80"/>
    </row>
    <row r="231" spans="1:95">
      <c r="A231" s="79" t="s">
        <v>1</v>
      </c>
      <c r="B231" s="81">
        <v>48.045000000000002</v>
      </c>
      <c r="C231" s="81">
        <v>49.393999999999998</v>
      </c>
      <c r="D231" s="81">
        <v>50.024000000000001</v>
      </c>
      <c r="E231" s="81">
        <v>49.662999999999997</v>
      </c>
      <c r="F231" s="81">
        <v>49.890999999999998</v>
      </c>
      <c r="G231" s="81">
        <v>50.122</v>
      </c>
      <c r="H231" s="81">
        <v>49.651000000000003</v>
      </c>
      <c r="I231" s="81">
        <v>49.564999999999998</v>
      </c>
      <c r="J231" s="81">
        <v>49.679000000000002</v>
      </c>
      <c r="K231" s="81">
        <v>49.069000000000003</v>
      </c>
      <c r="L231" s="81">
        <v>47.698</v>
      </c>
      <c r="M231" s="81">
        <v>49.252000000000002</v>
      </c>
      <c r="N231" s="81">
        <v>50.085999999999999</v>
      </c>
      <c r="O231" s="81">
        <v>49.395000000000003</v>
      </c>
      <c r="P231" s="81">
        <v>49.037999999999997</v>
      </c>
      <c r="Q231" s="81">
        <v>49.755000000000003</v>
      </c>
      <c r="R231" s="81">
        <v>49.036000000000001</v>
      </c>
      <c r="S231" s="81">
        <v>49.994999999999997</v>
      </c>
      <c r="T231" s="81">
        <v>49.97</v>
      </c>
      <c r="U231" s="81">
        <v>50.444000000000003</v>
      </c>
      <c r="V231" s="81">
        <v>49.905999999999999</v>
      </c>
      <c r="W231" s="81">
        <v>49.701000000000001</v>
      </c>
      <c r="X231" s="81">
        <v>49.731999999999999</v>
      </c>
      <c r="Y231" s="81">
        <v>50.094999999999999</v>
      </c>
      <c r="Z231" s="81">
        <v>50.09</v>
      </c>
      <c r="AA231" s="81">
        <v>50.003999999999998</v>
      </c>
      <c r="AB231" s="81">
        <v>50.06</v>
      </c>
      <c r="AC231" s="81">
        <v>49.722999999999999</v>
      </c>
      <c r="AD231" s="81">
        <v>50.170999999999999</v>
      </c>
      <c r="AE231" s="81">
        <v>49.912999999999997</v>
      </c>
      <c r="AF231" s="81">
        <v>49.987000000000002</v>
      </c>
      <c r="AG231" s="81">
        <v>49.835000000000001</v>
      </c>
      <c r="AH231" s="81">
        <v>49.698999999999998</v>
      </c>
      <c r="AI231" s="81">
        <v>49.064</v>
      </c>
      <c r="AJ231" s="81">
        <v>49.737000000000002</v>
      </c>
      <c r="AK231" s="81">
        <v>49.725000000000001</v>
      </c>
      <c r="AL231" s="81">
        <v>49.606000000000002</v>
      </c>
      <c r="AM231" s="81">
        <v>49.238</v>
      </c>
      <c r="AN231" s="81">
        <v>49.918999999999997</v>
      </c>
      <c r="AO231" s="81">
        <v>49.593000000000004</v>
      </c>
      <c r="AP231" s="81">
        <v>49.640999999999998</v>
      </c>
      <c r="AQ231" s="81">
        <v>49.606000000000002</v>
      </c>
      <c r="AR231" s="81">
        <v>49.545999999999999</v>
      </c>
      <c r="AS231" s="81">
        <v>49.832000000000001</v>
      </c>
      <c r="AW231" s="81"/>
      <c r="AY231" s="81"/>
      <c r="AZ231" s="81"/>
      <c r="BJ231" s="81"/>
      <c r="BM231" s="81"/>
      <c r="BO231" s="81"/>
      <c r="BP231" s="81"/>
      <c r="BY231" s="81"/>
      <c r="BZ231" s="81"/>
      <c r="CA231" s="81"/>
      <c r="CB231" s="81"/>
      <c r="CE231" s="81"/>
      <c r="CL231" s="81"/>
      <c r="CM231" s="81"/>
      <c r="CQ231" s="81"/>
    </row>
    <row r="232" spans="1:95">
      <c r="A232" s="79" t="s">
        <v>2</v>
      </c>
      <c r="B232" s="81">
        <v>0.224</v>
      </c>
      <c r="C232" s="81">
        <v>0.193</v>
      </c>
      <c r="D232" s="81">
        <v>0.246</v>
      </c>
      <c r="E232" s="81">
        <v>0.24299999999999999</v>
      </c>
      <c r="F232" s="81">
        <v>0.23300000000000001</v>
      </c>
      <c r="G232" s="81">
        <v>0.24199999999999999</v>
      </c>
      <c r="H232" s="81">
        <v>0.20899999999999999</v>
      </c>
      <c r="I232" s="81">
        <v>0.216</v>
      </c>
      <c r="J232" s="81">
        <v>0.245</v>
      </c>
      <c r="K232" s="81">
        <v>0.189</v>
      </c>
      <c r="L232" s="81">
        <v>0.17199999999999999</v>
      </c>
      <c r="M232" s="81">
        <v>0.18</v>
      </c>
      <c r="N232" s="81">
        <v>0.20599999999999999</v>
      </c>
      <c r="O232" s="81">
        <v>0.21199999999999999</v>
      </c>
      <c r="P232" s="81">
        <v>0.254</v>
      </c>
      <c r="Q232" s="81">
        <v>0.16800000000000001</v>
      </c>
      <c r="R232" s="81">
        <v>0.24</v>
      </c>
      <c r="S232" s="81">
        <v>0.30299999999999999</v>
      </c>
      <c r="T232" s="81">
        <v>0.21</v>
      </c>
      <c r="U232" s="81">
        <v>0.21099999999999999</v>
      </c>
      <c r="V232" s="81">
        <v>0.16900000000000001</v>
      </c>
      <c r="W232" s="81">
        <v>0.17699999999999999</v>
      </c>
      <c r="X232" s="81">
        <v>0.25900000000000001</v>
      </c>
      <c r="Y232" s="81">
        <v>0.20699999999999999</v>
      </c>
      <c r="Z232" s="81">
        <v>0.25700000000000001</v>
      </c>
      <c r="AA232" s="81">
        <v>0.23</v>
      </c>
      <c r="AB232" s="81">
        <v>0.21299999999999999</v>
      </c>
      <c r="AC232" s="81">
        <v>0.224</v>
      </c>
      <c r="AD232" s="81">
        <v>0.25800000000000001</v>
      </c>
      <c r="AE232" s="81">
        <v>0.22</v>
      </c>
      <c r="AF232" s="81">
        <v>0.245</v>
      </c>
      <c r="AG232" s="81">
        <v>0.25700000000000001</v>
      </c>
      <c r="AH232" s="81">
        <v>0.248</v>
      </c>
      <c r="AI232" s="81">
        <v>0.20200000000000001</v>
      </c>
      <c r="AJ232" s="81">
        <v>0.20300000000000001</v>
      </c>
      <c r="AK232" s="81">
        <v>0.23400000000000001</v>
      </c>
      <c r="AL232" s="81">
        <v>0.222</v>
      </c>
      <c r="AM232" s="81">
        <v>0.245</v>
      </c>
      <c r="AN232" s="81">
        <v>0.313</v>
      </c>
      <c r="AO232" s="81">
        <v>0.215</v>
      </c>
      <c r="AP232" s="81">
        <v>0.20699999999999999</v>
      </c>
      <c r="AQ232" s="81">
        <v>0.23499999999999999</v>
      </c>
      <c r="AR232" s="81">
        <v>0.189</v>
      </c>
      <c r="AS232" s="81">
        <v>0.21199999999999999</v>
      </c>
      <c r="AW232" s="81"/>
      <c r="AY232" s="81"/>
      <c r="AZ232" s="81"/>
      <c r="BJ232" s="81"/>
      <c r="BM232" s="81"/>
      <c r="BO232" s="81"/>
      <c r="BP232" s="81"/>
      <c r="BY232" s="81"/>
      <c r="BZ232" s="81"/>
      <c r="CA232" s="81"/>
      <c r="CB232" s="81"/>
      <c r="CE232" s="81"/>
      <c r="CL232" s="81"/>
      <c r="CM232" s="81"/>
      <c r="CQ232" s="81"/>
    </row>
    <row r="233" spans="1:95">
      <c r="A233" s="79" t="s">
        <v>3</v>
      </c>
      <c r="B233" s="81">
        <v>0.47899999999999998</v>
      </c>
      <c r="C233" s="81">
        <v>0.375</v>
      </c>
      <c r="D233" s="81">
        <v>0.47799999999999998</v>
      </c>
      <c r="E233" s="81">
        <v>0.505</v>
      </c>
      <c r="F233" s="81">
        <v>0.44900000000000001</v>
      </c>
      <c r="G233" s="81">
        <v>0.48799999999999999</v>
      </c>
      <c r="H233" s="81">
        <v>0.40799999999999997</v>
      </c>
      <c r="I233" s="81">
        <v>0.315</v>
      </c>
      <c r="J233" s="81">
        <v>0.40699999999999997</v>
      </c>
      <c r="K233" s="81">
        <v>0.34699999999999998</v>
      </c>
      <c r="L233" s="81">
        <v>0.60199999999999998</v>
      </c>
      <c r="M233" s="81">
        <v>0.39400000000000002</v>
      </c>
      <c r="N233" s="81">
        <v>0.39600000000000002</v>
      </c>
      <c r="O233" s="81">
        <v>0.77700000000000002</v>
      </c>
      <c r="P233" s="81">
        <v>0.35399999999999998</v>
      </c>
      <c r="Q233" s="81">
        <v>0.32</v>
      </c>
      <c r="R233" s="81">
        <v>0.437</v>
      </c>
      <c r="S233" s="81">
        <v>0.54</v>
      </c>
      <c r="T233" s="81">
        <v>0.432</v>
      </c>
      <c r="U233" s="81">
        <v>0.42099999999999999</v>
      </c>
      <c r="V233" s="81">
        <v>0.434</v>
      </c>
      <c r="W233" s="81">
        <v>0.38800000000000001</v>
      </c>
      <c r="X233" s="81">
        <v>0.40400000000000003</v>
      </c>
      <c r="Y233" s="81">
        <v>0.497</v>
      </c>
      <c r="Z233" s="81">
        <v>0.46899999999999997</v>
      </c>
      <c r="AA233" s="81">
        <v>0.78300000000000003</v>
      </c>
      <c r="AB233" s="81">
        <v>0.497</v>
      </c>
      <c r="AC233" s="81">
        <v>0.61</v>
      </c>
      <c r="AD233" s="81">
        <v>0.35499999999999998</v>
      </c>
      <c r="AE233" s="81">
        <v>0.499</v>
      </c>
      <c r="AF233" s="81">
        <v>0.47899999999999998</v>
      </c>
      <c r="AG233" s="81">
        <v>0.40799999999999997</v>
      </c>
      <c r="AH233" s="81">
        <v>0.46400000000000002</v>
      </c>
      <c r="AI233" s="81">
        <v>0.44500000000000001</v>
      </c>
      <c r="AJ233" s="81">
        <v>0.35499999999999998</v>
      </c>
      <c r="AK233" s="81">
        <v>0.32700000000000001</v>
      </c>
      <c r="AL233" s="81">
        <v>0.373</v>
      </c>
      <c r="AM233" s="81">
        <v>1.135</v>
      </c>
      <c r="AN233" s="81">
        <v>0.76200000000000001</v>
      </c>
      <c r="AO233" s="81">
        <v>0.39100000000000001</v>
      </c>
      <c r="AP233" s="81">
        <v>0.38400000000000001</v>
      </c>
      <c r="AQ233" s="81">
        <v>1.3260000000000001</v>
      </c>
      <c r="AR233" s="81">
        <v>0.38400000000000001</v>
      </c>
      <c r="AS233" s="81">
        <v>0.41</v>
      </c>
      <c r="AW233" s="81"/>
      <c r="AY233" s="81"/>
      <c r="AZ233" s="81"/>
      <c r="BJ233" s="81"/>
      <c r="BM233" s="81"/>
      <c r="BO233" s="81"/>
      <c r="BP233" s="81"/>
      <c r="BY233" s="81"/>
      <c r="BZ233" s="81"/>
      <c r="CA233" s="81"/>
      <c r="CB233" s="81"/>
      <c r="CE233" s="81"/>
      <c r="CL233" s="81"/>
      <c r="CM233" s="81"/>
      <c r="CQ233" s="81"/>
    </row>
    <row r="234" spans="1:95">
      <c r="A234" s="79" t="s">
        <v>4</v>
      </c>
      <c r="B234" s="81">
        <v>8.9999999999999993E-3</v>
      </c>
      <c r="C234" s="81">
        <v>0</v>
      </c>
      <c r="D234" s="81">
        <v>2.5000000000000001E-2</v>
      </c>
      <c r="E234" s="81">
        <v>2.1999999999999999E-2</v>
      </c>
      <c r="F234" s="81">
        <v>0</v>
      </c>
      <c r="G234" s="81">
        <v>8.0000000000000002E-3</v>
      </c>
      <c r="H234" s="81">
        <v>1.4999999999999999E-2</v>
      </c>
      <c r="I234" s="81">
        <v>1.0999999999999999E-2</v>
      </c>
      <c r="J234" s="81">
        <v>8.9999999999999993E-3</v>
      </c>
      <c r="K234" s="81">
        <v>2.5999999999999999E-2</v>
      </c>
      <c r="L234" s="81">
        <v>0</v>
      </c>
      <c r="M234" s="81">
        <v>0</v>
      </c>
      <c r="N234" s="81">
        <v>0</v>
      </c>
      <c r="O234" s="81">
        <v>0</v>
      </c>
      <c r="P234" s="81">
        <v>0</v>
      </c>
      <c r="Q234" s="81">
        <v>0</v>
      </c>
      <c r="R234" s="81">
        <v>1.2999999999999999E-2</v>
      </c>
      <c r="S234" s="81">
        <v>0</v>
      </c>
      <c r="T234" s="81">
        <v>0</v>
      </c>
      <c r="U234" s="81">
        <v>0</v>
      </c>
      <c r="V234" s="81">
        <v>7.0000000000000001E-3</v>
      </c>
      <c r="W234" s="81">
        <v>8.9999999999999993E-3</v>
      </c>
      <c r="X234" s="81">
        <v>1.4E-2</v>
      </c>
      <c r="Y234" s="81">
        <v>0</v>
      </c>
      <c r="Z234" s="81">
        <v>8.0000000000000002E-3</v>
      </c>
      <c r="AA234" s="81">
        <v>6.0000000000000001E-3</v>
      </c>
      <c r="AB234" s="81">
        <v>6.0000000000000001E-3</v>
      </c>
      <c r="AC234" s="81">
        <v>6.0000000000000001E-3</v>
      </c>
      <c r="AD234" s="81">
        <v>0.01</v>
      </c>
      <c r="AE234" s="81">
        <v>0</v>
      </c>
      <c r="AF234" s="81">
        <v>0</v>
      </c>
      <c r="AG234" s="81">
        <v>0</v>
      </c>
      <c r="AH234" s="81">
        <v>1E-3</v>
      </c>
      <c r="AI234" s="81">
        <v>0</v>
      </c>
      <c r="AJ234" s="81">
        <v>3.9E-2</v>
      </c>
      <c r="AK234" s="81">
        <v>0</v>
      </c>
      <c r="AL234" s="81">
        <v>2.1000000000000001E-2</v>
      </c>
      <c r="AM234" s="81">
        <v>0.01</v>
      </c>
      <c r="AN234" s="81">
        <v>0</v>
      </c>
      <c r="AO234" s="81">
        <v>3.5999999999999997E-2</v>
      </c>
      <c r="AP234" s="81">
        <v>3.5999999999999997E-2</v>
      </c>
      <c r="AQ234" s="81">
        <v>0</v>
      </c>
      <c r="AR234" s="81">
        <v>0</v>
      </c>
      <c r="AS234" s="81">
        <v>0</v>
      </c>
      <c r="AW234" s="81"/>
      <c r="AY234" s="81"/>
      <c r="AZ234" s="81"/>
      <c r="BJ234" s="81"/>
      <c r="BM234" s="81"/>
      <c r="BO234" s="81"/>
      <c r="BP234" s="81"/>
      <c r="BY234" s="81"/>
      <c r="BZ234" s="81"/>
      <c r="CA234" s="81"/>
      <c r="CB234" s="81"/>
      <c r="CE234" s="81"/>
      <c r="CL234" s="81"/>
      <c r="CM234" s="81"/>
      <c r="CQ234" s="81"/>
    </row>
    <row r="235" spans="1:95">
      <c r="A235" s="79" t="s">
        <v>5</v>
      </c>
      <c r="B235" s="81">
        <v>33.530999999999999</v>
      </c>
      <c r="C235" s="81">
        <v>35.049999999999997</v>
      </c>
      <c r="D235" s="81">
        <v>32.774999999999999</v>
      </c>
      <c r="E235" s="81">
        <v>32.228000000000002</v>
      </c>
      <c r="F235" s="81">
        <v>32.811</v>
      </c>
      <c r="G235" s="81">
        <v>32.912999999999997</v>
      </c>
      <c r="H235" s="81">
        <v>34.435000000000002</v>
      </c>
      <c r="I235" s="81">
        <v>35.055999999999997</v>
      </c>
      <c r="J235" s="81">
        <v>34.889000000000003</v>
      </c>
      <c r="K235" s="81">
        <v>34.67</v>
      </c>
      <c r="L235" s="81">
        <v>34.36</v>
      </c>
      <c r="M235" s="81">
        <v>35.113999999999997</v>
      </c>
      <c r="N235" s="81">
        <v>32.968000000000004</v>
      </c>
      <c r="O235" s="81">
        <v>31.596</v>
      </c>
      <c r="P235" s="81">
        <v>32.484999999999999</v>
      </c>
      <c r="Q235" s="81">
        <v>34.993000000000002</v>
      </c>
      <c r="R235" s="81">
        <v>34.470999999999997</v>
      </c>
      <c r="S235" s="81">
        <v>32.484999999999999</v>
      </c>
      <c r="T235" s="81">
        <v>32.582999999999998</v>
      </c>
      <c r="U235" s="81">
        <v>32.856000000000002</v>
      </c>
      <c r="V235" s="81">
        <v>33.329000000000001</v>
      </c>
      <c r="W235" s="81">
        <v>34.76</v>
      </c>
      <c r="X235" s="81">
        <v>32.548999999999999</v>
      </c>
      <c r="Y235" s="81">
        <v>31.797000000000001</v>
      </c>
      <c r="Z235" s="81">
        <v>32.107999999999997</v>
      </c>
      <c r="AA235" s="81">
        <v>31.812000000000001</v>
      </c>
      <c r="AB235" s="81">
        <v>32.277000000000001</v>
      </c>
      <c r="AC235" s="81">
        <v>33.103999999999999</v>
      </c>
      <c r="AD235" s="81">
        <v>33.033999999999999</v>
      </c>
      <c r="AE235" s="81">
        <v>32.042999999999999</v>
      </c>
      <c r="AF235" s="81">
        <v>32.094999999999999</v>
      </c>
      <c r="AG235" s="81">
        <v>32.814999999999998</v>
      </c>
      <c r="AH235" s="81">
        <v>33.408999999999999</v>
      </c>
      <c r="AI235" s="81">
        <v>34.003999999999998</v>
      </c>
      <c r="AJ235" s="81">
        <v>34.668999999999997</v>
      </c>
      <c r="AK235" s="81">
        <v>34.673999999999999</v>
      </c>
      <c r="AL235" s="81">
        <v>33.479999999999997</v>
      </c>
      <c r="AM235" s="81">
        <v>32.755000000000003</v>
      </c>
      <c r="AN235" s="81">
        <v>22.236999999999998</v>
      </c>
      <c r="AO235" s="81">
        <v>33.380000000000003</v>
      </c>
      <c r="AP235" s="81">
        <v>33.917000000000002</v>
      </c>
      <c r="AQ235" s="81">
        <v>33.234000000000002</v>
      </c>
      <c r="AR235" s="81">
        <v>33.771999999999998</v>
      </c>
      <c r="AS235" s="81">
        <v>34.356000000000002</v>
      </c>
      <c r="AW235" s="81"/>
      <c r="AY235" s="81"/>
      <c r="AZ235" s="81"/>
      <c r="BJ235" s="81"/>
      <c r="BM235" s="81"/>
      <c r="BO235" s="81"/>
      <c r="BP235" s="81"/>
      <c r="BY235" s="81"/>
      <c r="BZ235" s="81"/>
      <c r="CA235" s="81"/>
      <c r="CB235" s="81"/>
      <c r="CE235" s="81"/>
      <c r="CL235" s="81"/>
      <c r="CM235" s="81"/>
      <c r="CQ235" s="81"/>
    </row>
    <row r="236" spans="1:95">
      <c r="A236" s="79" t="s">
        <v>6</v>
      </c>
      <c r="B236" s="81">
        <v>1.214</v>
      </c>
      <c r="C236" s="81">
        <v>1.2669999999999999</v>
      </c>
      <c r="D236" s="81">
        <v>1.1819999999999999</v>
      </c>
      <c r="E236" s="81">
        <v>1.1870000000000001</v>
      </c>
      <c r="F236" s="81">
        <v>1.1220000000000001</v>
      </c>
      <c r="G236" s="81">
        <v>1.141</v>
      </c>
      <c r="H236" s="81">
        <v>1.159</v>
      </c>
      <c r="I236" s="81">
        <v>1.248</v>
      </c>
      <c r="J236" s="81">
        <v>1.2010000000000001</v>
      </c>
      <c r="K236" s="81">
        <v>1.179</v>
      </c>
      <c r="L236" s="81">
        <v>1.232</v>
      </c>
      <c r="M236" s="81">
        <v>1.206</v>
      </c>
      <c r="N236" s="81">
        <v>1.1970000000000001</v>
      </c>
      <c r="O236" s="81">
        <v>1.101</v>
      </c>
      <c r="P236" s="81">
        <v>1.175</v>
      </c>
      <c r="Q236" s="81">
        <v>1.3</v>
      </c>
      <c r="R236" s="81">
        <v>1.226</v>
      </c>
      <c r="S236" s="81">
        <v>1.1259999999999999</v>
      </c>
      <c r="T236" s="81">
        <v>1.19</v>
      </c>
      <c r="U236" s="81">
        <v>1.1539999999999999</v>
      </c>
      <c r="V236" s="81">
        <v>1.161</v>
      </c>
      <c r="W236" s="81">
        <v>1.1870000000000001</v>
      </c>
      <c r="X236" s="81">
        <v>1.137</v>
      </c>
      <c r="Y236" s="81">
        <v>1.125</v>
      </c>
      <c r="Z236" s="81">
        <v>1.208</v>
      </c>
      <c r="AA236" s="81">
        <v>1.1659999999999999</v>
      </c>
      <c r="AB236" s="81">
        <v>1.115</v>
      </c>
      <c r="AC236" s="81">
        <v>1.123</v>
      </c>
      <c r="AD236" s="81">
        <v>1.206</v>
      </c>
      <c r="AE236" s="81">
        <v>1.1259999999999999</v>
      </c>
      <c r="AF236" s="81">
        <v>1.145</v>
      </c>
      <c r="AG236" s="81">
        <v>1.23</v>
      </c>
      <c r="AH236" s="81">
        <v>1.2050000000000001</v>
      </c>
      <c r="AI236" s="81">
        <v>1.252</v>
      </c>
      <c r="AJ236" s="81">
        <v>1.246</v>
      </c>
      <c r="AK236" s="81">
        <v>1.2330000000000001</v>
      </c>
      <c r="AL236" s="81">
        <v>1.1930000000000001</v>
      </c>
      <c r="AM236" s="81">
        <v>1.2509999999999999</v>
      </c>
      <c r="AN236" s="81">
        <v>0.80200000000000005</v>
      </c>
      <c r="AO236" s="81">
        <v>1.1839999999999999</v>
      </c>
      <c r="AP236" s="81">
        <v>1.306</v>
      </c>
      <c r="AQ236" s="81">
        <v>1.2529999999999999</v>
      </c>
      <c r="AR236" s="81">
        <v>1.1439999999999999</v>
      </c>
      <c r="AS236" s="81">
        <v>1.2709999999999999</v>
      </c>
      <c r="AW236" s="81"/>
      <c r="AY236" s="81"/>
      <c r="AZ236" s="81"/>
      <c r="BJ236" s="81"/>
      <c r="BM236" s="81"/>
      <c r="BO236" s="81"/>
      <c r="BP236" s="81"/>
      <c r="BY236" s="81"/>
      <c r="BZ236" s="81"/>
      <c r="CA236" s="81"/>
      <c r="CB236" s="81"/>
      <c r="CE236" s="81"/>
      <c r="CL236" s="81"/>
      <c r="CM236" s="81"/>
      <c r="CQ236" s="81"/>
    </row>
    <row r="237" spans="1:95">
      <c r="A237" s="79" t="s">
        <v>7</v>
      </c>
      <c r="B237" s="81">
        <v>8.6859999999999999</v>
      </c>
      <c r="C237" s="81">
        <v>9.0839999999999996</v>
      </c>
      <c r="D237" s="81">
        <v>10.465</v>
      </c>
      <c r="E237" s="81">
        <v>10.304</v>
      </c>
      <c r="F237" s="81">
        <v>10.35</v>
      </c>
      <c r="G237" s="81">
        <v>10.493</v>
      </c>
      <c r="H237" s="81">
        <v>9.0340000000000007</v>
      </c>
      <c r="I237" s="81">
        <v>9.1300000000000008</v>
      </c>
      <c r="J237" s="81">
        <v>9.1980000000000004</v>
      </c>
      <c r="K237" s="81">
        <v>8.93</v>
      </c>
      <c r="L237" s="81">
        <v>8.73</v>
      </c>
      <c r="M237" s="81">
        <v>9.0980000000000008</v>
      </c>
      <c r="N237" s="81">
        <v>10.340999999999999</v>
      </c>
      <c r="O237" s="81">
        <v>9.9969999999999999</v>
      </c>
      <c r="P237" s="81">
        <v>8.3970000000000002</v>
      </c>
      <c r="Q237" s="81">
        <v>9.0039999999999996</v>
      </c>
      <c r="R237" s="81">
        <v>8.9280000000000008</v>
      </c>
      <c r="S237" s="81">
        <v>10.412000000000001</v>
      </c>
      <c r="T237" s="81">
        <v>10.465999999999999</v>
      </c>
      <c r="U237" s="81">
        <v>10.52</v>
      </c>
      <c r="V237" s="81">
        <v>8.9939999999999998</v>
      </c>
      <c r="W237" s="81">
        <v>9.1419999999999995</v>
      </c>
      <c r="X237" s="81">
        <v>10.287000000000001</v>
      </c>
      <c r="Y237" s="81">
        <v>10.298999999999999</v>
      </c>
      <c r="Z237" s="81">
        <v>10.484</v>
      </c>
      <c r="AA237" s="81">
        <v>10.237</v>
      </c>
      <c r="AB237" s="81">
        <v>10.414999999999999</v>
      </c>
      <c r="AC237" s="81">
        <v>9.4079999999999995</v>
      </c>
      <c r="AD237" s="81">
        <v>10.471</v>
      </c>
      <c r="AE237" s="81">
        <v>10.423999999999999</v>
      </c>
      <c r="AF237" s="81">
        <v>10.33</v>
      </c>
      <c r="AG237" s="81">
        <v>9.5250000000000004</v>
      </c>
      <c r="AH237" s="81">
        <v>9.4909999999999997</v>
      </c>
      <c r="AI237" s="81">
        <v>8.7889999999999997</v>
      </c>
      <c r="AJ237" s="81">
        <v>9.0760000000000005</v>
      </c>
      <c r="AK237" s="81">
        <v>9.0410000000000004</v>
      </c>
      <c r="AL237" s="81">
        <v>9.02</v>
      </c>
      <c r="AM237" s="81">
        <v>8.5449999999999999</v>
      </c>
      <c r="AN237" s="81">
        <v>7.8449999999999998</v>
      </c>
      <c r="AO237" s="81">
        <v>8.9809999999999999</v>
      </c>
      <c r="AP237" s="81">
        <v>9.0050000000000008</v>
      </c>
      <c r="AQ237" s="81">
        <v>8.9260000000000002</v>
      </c>
      <c r="AR237" s="81">
        <v>9.0920000000000005</v>
      </c>
      <c r="AS237" s="81">
        <v>9.0809999999999995</v>
      </c>
      <c r="AW237" s="81"/>
      <c r="AY237" s="81"/>
      <c r="AZ237" s="81"/>
      <c r="BJ237" s="81"/>
      <c r="BM237" s="81"/>
      <c r="BO237" s="81"/>
      <c r="BP237" s="81"/>
      <c r="BY237" s="81"/>
      <c r="BZ237" s="81"/>
      <c r="CA237" s="81"/>
      <c r="CB237" s="81"/>
      <c r="CE237" s="81"/>
      <c r="CL237" s="81"/>
      <c r="CM237" s="81"/>
      <c r="CQ237" s="81"/>
    </row>
    <row r="238" spans="1:95">
      <c r="A238" s="79" t="s">
        <v>8</v>
      </c>
      <c r="B238" s="81">
        <v>4.9370000000000003</v>
      </c>
      <c r="C238" s="81">
        <v>4.8460000000000001</v>
      </c>
      <c r="D238" s="81">
        <v>5.1340000000000003</v>
      </c>
      <c r="E238" s="81">
        <v>5.1669999999999998</v>
      </c>
      <c r="F238" s="81">
        <v>5.3</v>
      </c>
      <c r="G238" s="81">
        <v>5.1689999999999996</v>
      </c>
      <c r="H238" s="81">
        <v>5.194</v>
      </c>
      <c r="I238" s="81">
        <v>4.9580000000000002</v>
      </c>
      <c r="J238" s="81">
        <v>4.931</v>
      </c>
      <c r="K238" s="81">
        <v>4.9169999999999998</v>
      </c>
      <c r="L238" s="81">
        <v>4.8179999999999996</v>
      </c>
      <c r="M238" s="81">
        <v>4.9390000000000001</v>
      </c>
      <c r="N238" s="81">
        <v>5.2149999999999999</v>
      </c>
      <c r="O238" s="81">
        <v>4.9539999999999997</v>
      </c>
      <c r="P238" s="81">
        <v>7.2990000000000004</v>
      </c>
      <c r="Q238" s="81">
        <v>4.7549999999999999</v>
      </c>
      <c r="R238" s="81">
        <v>4.9219999999999997</v>
      </c>
      <c r="S238" s="81">
        <v>5.3440000000000003</v>
      </c>
      <c r="T238" s="81">
        <v>5.3010000000000002</v>
      </c>
      <c r="U238" s="81">
        <v>5.19</v>
      </c>
      <c r="V238" s="81">
        <v>6.7089999999999996</v>
      </c>
      <c r="W238" s="81">
        <v>4.875</v>
      </c>
      <c r="X238" s="81">
        <v>5.14</v>
      </c>
      <c r="Y238" s="81">
        <v>5.4089999999999998</v>
      </c>
      <c r="Z238" s="81">
        <v>5.0750000000000002</v>
      </c>
      <c r="AA238" s="81">
        <v>5.0999999999999996</v>
      </c>
      <c r="AB238" s="81">
        <v>5.2060000000000004</v>
      </c>
      <c r="AC238" s="81">
        <v>5.157</v>
      </c>
      <c r="AD238" s="81">
        <v>4.9649999999999999</v>
      </c>
      <c r="AE238" s="81">
        <v>5.1970000000000001</v>
      </c>
      <c r="AF238" s="81">
        <v>5.1390000000000002</v>
      </c>
      <c r="AG238" s="81">
        <v>5.1820000000000004</v>
      </c>
      <c r="AH238" s="81">
        <v>5.141</v>
      </c>
      <c r="AI238" s="81">
        <v>5.1159999999999997</v>
      </c>
      <c r="AJ238" s="81">
        <v>4.8860000000000001</v>
      </c>
      <c r="AK238" s="81">
        <v>4.9180000000000001</v>
      </c>
      <c r="AL238" s="81">
        <v>4.9589999999999996</v>
      </c>
      <c r="AM238" s="81">
        <v>4.8789999999999996</v>
      </c>
      <c r="AN238" s="81">
        <v>16.812000000000001</v>
      </c>
      <c r="AO238" s="81">
        <v>4.9640000000000004</v>
      </c>
      <c r="AP238" s="81">
        <v>4.9550000000000001</v>
      </c>
      <c r="AQ238" s="81">
        <v>4.798</v>
      </c>
      <c r="AR238" s="81">
        <v>4.9740000000000002</v>
      </c>
      <c r="AS238" s="81">
        <v>4.8550000000000004</v>
      </c>
      <c r="AW238" s="81"/>
      <c r="AY238" s="81"/>
      <c r="AZ238" s="81"/>
      <c r="BJ238" s="81"/>
      <c r="BM238" s="81"/>
      <c r="BO238" s="81"/>
      <c r="BP238" s="81"/>
      <c r="BY238" s="81"/>
      <c r="BZ238" s="81"/>
      <c r="CA238" s="81"/>
      <c r="CB238" s="81"/>
      <c r="CE238" s="81"/>
      <c r="CL238" s="81"/>
      <c r="CM238" s="81"/>
      <c r="CQ238" s="81"/>
    </row>
    <row r="239" spans="1:95">
      <c r="A239" s="79" t="s">
        <v>9</v>
      </c>
      <c r="B239" s="81">
        <v>0.10100000000000001</v>
      </c>
      <c r="C239" s="81">
        <v>7.8E-2</v>
      </c>
      <c r="D239" s="81">
        <v>7.0999999999999994E-2</v>
      </c>
      <c r="E239" s="81">
        <v>7.3999999999999996E-2</v>
      </c>
      <c r="F239" s="81">
        <v>7.4999999999999997E-2</v>
      </c>
      <c r="G239" s="81">
        <v>6.5000000000000002E-2</v>
      </c>
      <c r="H239" s="81">
        <v>6.7000000000000004E-2</v>
      </c>
      <c r="I239" s="81">
        <v>4.8000000000000001E-2</v>
      </c>
      <c r="J239" s="81">
        <v>0.10299999999999999</v>
      </c>
      <c r="K239" s="81">
        <v>6.3E-2</v>
      </c>
      <c r="L239" s="81">
        <v>7.2999999999999995E-2</v>
      </c>
      <c r="M239" s="81">
        <v>6.5000000000000002E-2</v>
      </c>
      <c r="N239" s="81">
        <v>7.8E-2</v>
      </c>
      <c r="O239" s="81">
        <v>0.11700000000000001</v>
      </c>
      <c r="P239" s="81">
        <v>0.13400000000000001</v>
      </c>
      <c r="Q239" s="81">
        <v>6.0999999999999999E-2</v>
      </c>
      <c r="R239" s="81">
        <v>5.2999999999999999E-2</v>
      </c>
      <c r="S239" s="81">
        <v>6.6000000000000003E-2</v>
      </c>
      <c r="T239" s="81">
        <v>7.4999999999999997E-2</v>
      </c>
      <c r="U239" s="81">
        <v>6.5000000000000002E-2</v>
      </c>
      <c r="V239" s="81">
        <v>7.5999999999999998E-2</v>
      </c>
      <c r="W239" s="81">
        <v>5.7000000000000002E-2</v>
      </c>
      <c r="X239" s="81">
        <v>9.8000000000000004E-2</v>
      </c>
      <c r="Y239" s="81">
        <v>8.5000000000000006E-2</v>
      </c>
      <c r="Z239" s="81">
        <v>6.6000000000000003E-2</v>
      </c>
      <c r="AA239" s="81">
        <v>7.0999999999999994E-2</v>
      </c>
      <c r="AB239" s="81">
        <v>5.0999999999999997E-2</v>
      </c>
      <c r="AC239" s="81">
        <v>7.6999999999999999E-2</v>
      </c>
      <c r="AD239" s="81">
        <v>8.7999999999999995E-2</v>
      </c>
      <c r="AE239" s="81">
        <v>7.0000000000000007E-2</v>
      </c>
      <c r="AF239" s="81">
        <v>5.0999999999999997E-2</v>
      </c>
      <c r="AG239" s="81">
        <v>8.6999999999999994E-2</v>
      </c>
      <c r="AH239" s="81">
        <v>9.8000000000000004E-2</v>
      </c>
      <c r="AI239" s="81">
        <v>7.5999999999999998E-2</v>
      </c>
      <c r="AJ239" s="81">
        <v>6.7000000000000004E-2</v>
      </c>
      <c r="AK239" s="81">
        <v>0.10100000000000001</v>
      </c>
      <c r="AL239" s="81">
        <v>7.0000000000000007E-2</v>
      </c>
      <c r="AM239" s="81">
        <v>6.7000000000000004E-2</v>
      </c>
      <c r="AN239" s="81">
        <v>0.20799999999999999</v>
      </c>
      <c r="AO239" s="81">
        <v>7.0999999999999994E-2</v>
      </c>
      <c r="AP239" s="81">
        <v>7.3999999999999996E-2</v>
      </c>
      <c r="AQ239" s="81">
        <v>9.2999999999999999E-2</v>
      </c>
      <c r="AR239" s="81">
        <v>4.4999999999999998E-2</v>
      </c>
      <c r="AS239" s="81">
        <v>3.4000000000000002E-2</v>
      </c>
      <c r="AW239" s="81"/>
      <c r="AY239" s="81"/>
      <c r="AZ239" s="81"/>
      <c r="BJ239" s="81"/>
      <c r="BM239" s="81"/>
      <c r="BO239" s="81"/>
      <c r="BP239" s="81"/>
      <c r="BY239" s="81"/>
      <c r="BZ239" s="81"/>
      <c r="CA239" s="81"/>
      <c r="CB239" s="81"/>
      <c r="CE239" s="81"/>
      <c r="CL239" s="81"/>
      <c r="CM239" s="81"/>
      <c r="CQ239" s="81"/>
    </row>
    <row r="240" spans="1:95">
      <c r="A240" s="79" t="s">
        <v>10</v>
      </c>
      <c r="B240" s="81">
        <v>1.4999999999999999E-2</v>
      </c>
      <c r="C240" s="81">
        <v>1.0999999999999999E-2</v>
      </c>
      <c r="D240" s="81">
        <v>8.0000000000000002E-3</v>
      </c>
      <c r="E240" s="81">
        <v>3.3000000000000002E-2</v>
      </c>
      <c r="F240" s="81">
        <v>3.0000000000000001E-3</v>
      </c>
      <c r="G240" s="81">
        <v>2E-3</v>
      </c>
      <c r="H240" s="81">
        <v>4.0000000000000001E-3</v>
      </c>
      <c r="I240" s="81">
        <v>0</v>
      </c>
      <c r="J240" s="81">
        <v>1E-3</v>
      </c>
      <c r="K240" s="81">
        <v>1E-3</v>
      </c>
      <c r="L240" s="81">
        <v>0.03</v>
      </c>
      <c r="M240" s="81">
        <v>8.0000000000000002E-3</v>
      </c>
      <c r="N240" s="81">
        <v>0</v>
      </c>
      <c r="O240" s="81">
        <v>6.8000000000000005E-2</v>
      </c>
      <c r="P240" s="81">
        <v>2.3E-2</v>
      </c>
      <c r="Q240" s="81">
        <v>1.4E-2</v>
      </c>
      <c r="R240" s="81">
        <v>0</v>
      </c>
      <c r="S240" s="81">
        <v>0</v>
      </c>
      <c r="T240" s="81">
        <v>0</v>
      </c>
      <c r="U240" s="81">
        <v>8.9999999999999993E-3</v>
      </c>
      <c r="V240" s="81">
        <v>0</v>
      </c>
      <c r="W240" s="81">
        <v>0.01</v>
      </c>
      <c r="X240" s="81">
        <v>1E-3</v>
      </c>
      <c r="Y240" s="81">
        <v>2E-3</v>
      </c>
      <c r="Z240" s="81">
        <v>0</v>
      </c>
      <c r="AA240" s="81">
        <v>1.9E-2</v>
      </c>
      <c r="AB240" s="81">
        <v>0</v>
      </c>
      <c r="AC240" s="81">
        <v>2.9000000000000001E-2</v>
      </c>
      <c r="AD240" s="81">
        <v>8.0000000000000002E-3</v>
      </c>
      <c r="AE240" s="81">
        <v>0</v>
      </c>
      <c r="AF240" s="81">
        <v>6.0000000000000001E-3</v>
      </c>
      <c r="AG240" s="81">
        <v>8.0000000000000002E-3</v>
      </c>
      <c r="AH240" s="81">
        <v>0</v>
      </c>
      <c r="AI240" s="81">
        <v>0.02</v>
      </c>
      <c r="AJ240" s="81">
        <v>1.2999999999999999E-2</v>
      </c>
      <c r="AK240" s="81">
        <v>0</v>
      </c>
      <c r="AL240" s="81">
        <v>2E-3</v>
      </c>
      <c r="AM240" s="81">
        <v>2.1999999999999999E-2</v>
      </c>
      <c r="AN240" s="81">
        <v>0</v>
      </c>
      <c r="AO240" s="81">
        <v>8.0000000000000002E-3</v>
      </c>
      <c r="AP240" s="81">
        <v>3.0000000000000001E-3</v>
      </c>
      <c r="AQ240" s="81">
        <v>1.2E-2</v>
      </c>
      <c r="AR240" s="81">
        <v>8.0000000000000002E-3</v>
      </c>
      <c r="AS240" s="81">
        <v>0</v>
      </c>
      <c r="AW240" s="81"/>
      <c r="AY240" s="81"/>
      <c r="AZ240" s="81"/>
      <c r="BJ240" s="81"/>
      <c r="BM240" s="81"/>
      <c r="BO240" s="81"/>
      <c r="BP240" s="81"/>
      <c r="BY240" s="81"/>
      <c r="BZ240" s="81"/>
      <c r="CA240" s="81"/>
      <c r="CB240" s="81"/>
      <c r="CE240" s="81"/>
      <c r="CL240" s="81"/>
      <c r="CM240" s="81"/>
      <c r="CQ240" s="81"/>
    </row>
    <row r="241" spans="1:95">
      <c r="A241" s="79" t="s">
        <v>11</v>
      </c>
      <c r="B241" s="81">
        <v>2.1999999999999999E-2</v>
      </c>
      <c r="C241" s="81">
        <v>2E-3</v>
      </c>
      <c r="D241" s="81">
        <v>2.3E-2</v>
      </c>
      <c r="E241" s="81">
        <v>0</v>
      </c>
      <c r="F241" s="81">
        <v>1E-3</v>
      </c>
      <c r="G241" s="81">
        <v>0</v>
      </c>
      <c r="H241" s="81">
        <v>0</v>
      </c>
      <c r="I241" s="81">
        <v>0</v>
      </c>
      <c r="J241" s="81">
        <v>8.9999999999999993E-3</v>
      </c>
      <c r="K241" s="81">
        <v>0</v>
      </c>
      <c r="L241" s="81">
        <v>8.9999999999999993E-3</v>
      </c>
      <c r="M241" s="81">
        <v>0</v>
      </c>
      <c r="N241" s="81">
        <v>2.1000000000000001E-2</v>
      </c>
      <c r="O241" s="81">
        <v>2.5999999999999999E-2</v>
      </c>
      <c r="P241" s="81">
        <v>0</v>
      </c>
      <c r="Q241" s="81">
        <v>0</v>
      </c>
      <c r="R241" s="81">
        <v>0</v>
      </c>
      <c r="S241" s="81">
        <v>2.5999999999999999E-2</v>
      </c>
      <c r="T241" s="81">
        <v>1.2E-2</v>
      </c>
      <c r="U241" s="81">
        <v>0</v>
      </c>
      <c r="V241" s="81">
        <v>0</v>
      </c>
      <c r="W241" s="81">
        <v>0</v>
      </c>
      <c r="X241" s="81">
        <v>0</v>
      </c>
      <c r="Y241" s="81">
        <v>4.0000000000000001E-3</v>
      </c>
      <c r="Z241" s="81">
        <v>8.9999999999999993E-3</v>
      </c>
      <c r="AA241" s="81">
        <v>0</v>
      </c>
      <c r="AB241" s="81">
        <v>0</v>
      </c>
      <c r="AC241" s="81">
        <v>0.03</v>
      </c>
      <c r="AD241" s="81">
        <v>0</v>
      </c>
      <c r="AE241" s="81">
        <v>0</v>
      </c>
      <c r="AF241" s="81">
        <v>2.8000000000000001E-2</v>
      </c>
      <c r="AG241" s="81">
        <v>0</v>
      </c>
      <c r="AH241" s="81">
        <v>3.0000000000000001E-3</v>
      </c>
      <c r="AI241" s="81">
        <v>1.2E-2</v>
      </c>
      <c r="AJ241" s="81">
        <v>6.0000000000000001E-3</v>
      </c>
      <c r="AK241" s="81">
        <v>0</v>
      </c>
      <c r="AL241" s="81">
        <v>0</v>
      </c>
      <c r="AM241" s="81">
        <v>5.0000000000000001E-3</v>
      </c>
      <c r="AN241" s="81">
        <v>2.1999999999999999E-2</v>
      </c>
      <c r="AO241" s="81">
        <v>5.0000000000000001E-3</v>
      </c>
      <c r="AP241" s="81">
        <v>1E-3</v>
      </c>
      <c r="AQ241" s="81">
        <v>1.4E-2</v>
      </c>
      <c r="AR241" s="81">
        <v>0.01</v>
      </c>
      <c r="AS241" s="81">
        <v>6.0000000000000001E-3</v>
      </c>
      <c r="AW241" s="81"/>
      <c r="AY241" s="81"/>
      <c r="AZ241" s="81"/>
      <c r="BJ241" s="81"/>
      <c r="BM241" s="81"/>
      <c r="BO241" s="81"/>
      <c r="BP241" s="81"/>
      <c r="BY241" s="81"/>
      <c r="BZ241" s="81"/>
      <c r="CA241" s="81"/>
      <c r="CB241" s="81"/>
      <c r="CE241" s="81"/>
      <c r="CL241" s="81"/>
      <c r="CM241" s="81"/>
      <c r="CQ241" s="81"/>
    </row>
    <row r="242" spans="1:95">
      <c r="A242" s="79" t="s">
        <v>12</v>
      </c>
      <c r="B242" s="81">
        <v>9.0999999999999998E-2</v>
      </c>
      <c r="C242" s="81">
        <v>8.9999999999999993E-3</v>
      </c>
      <c r="D242" s="81">
        <v>0</v>
      </c>
      <c r="E242" s="81">
        <v>0</v>
      </c>
      <c r="F242" s="81">
        <v>0</v>
      </c>
      <c r="G242" s="81">
        <v>5.7000000000000002E-2</v>
      </c>
      <c r="H242" s="81">
        <v>0</v>
      </c>
      <c r="I242" s="81">
        <v>0</v>
      </c>
      <c r="J242" s="81">
        <v>0</v>
      </c>
      <c r="K242" s="81">
        <v>0</v>
      </c>
      <c r="L242" s="81">
        <v>1.4E-2</v>
      </c>
      <c r="M242" s="81">
        <v>0</v>
      </c>
      <c r="N242" s="81">
        <v>0</v>
      </c>
      <c r="O242" s="81">
        <v>0</v>
      </c>
      <c r="P242" s="81">
        <v>0</v>
      </c>
      <c r="Q242" s="81">
        <v>0</v>
      </c>
      <c r="R242" s="81">
        <v>0</v>
      </c>
      <c r="S242" s="81">
        <v>1.9E-2</v>
      </c>
      <c r="T242" s="81">
        <v>0</v>
      </c>
      <c r="U242" s="81">
        <v>3.1E-2</v>
      </c>
      <c r="V242" s="81">
        <v>0</v>
      </c>
      <c r="W242" s="81">
        <v>0</v>
      </c>
      <c r="X242" s="81">
        <v>0</v>
      </c>
      <c r="Y242" s="81">
        <v>0</v>
      </c>
      <c r="Z242" s="81">
        <v>0.13500000000000001</v>
      </c>
      <c r="AA242" s="81">
        <v>0</v>
      </c>
      <c r="AB242" s="81">
        <v>0</v>
      </c>
      <c r="AC242" s="81">
        <v>0</v>
      </c>
      <c r="AD242" s="81">
        <v>0</v>
      </c>
      <c r="AE242" s="81">
        <v>0</v>
      </c>
      <c r="AF242" s="81">
        <v>0</v>
      </c>
      <c r="AG242" s="81">
        <v>0</v>
      </c>
      <c r="AH242" s="81">
        <v>0</v>
      </c>
      <c r="AI242" s="81">
        <v>0</v>
      </c>
      <c r="AJ242" s="81">
        <v>0</v>
      </c>
      <c r="AK242" s="81">
        <v>0</v>
      </c>
      <c r="AL242" s="81">
        <v>2.1000000000000001E-2</v>
      </c>
      <c r="AM242" s="81">
        <v>0</v>
      </c>
      <c r="AN242" s="81">
        <v>0</v>
      </c>
      <c r="AO242" s="81">
        <v>0</v>
      </c>
      <c r="AP242" s="81">
        <v>0</v>
      </c>
      <c r="AQ242" s="81">
        <v>0</v>
      </c>
      <c r="AR242" s="81">
        <v>0.113</v>
      </c>
      <c r="AS242" s="81">
        <v>0</v>
      </c>
      <c r="AW242" s="81"/>
      <c r="AY242" s="81"/>
      <c r="AZ242" s="81"/>
      <c r="BJ242" s="81"/>
      <c r="BM242" s="81"/>
      <c r="BO242" s="81"/>
      <c r="BP242" s="81"/>
      <c r="BY242" s="81"/>
      <c r="BZ242" s="81"/>
      <c r="CA242" s="81"/>
      <c r="CB242" s="81"/>
      <c r="CE242" s="81"/>
      <c r="CL242" s="81"/>
      <c r="CM242" s="81"/>
      <c r="CQ242" s="81"/>
    </row>
    <row r="243" spans="1:95">
      <c r="A243" s="79" t="s">
        <v>13</v>
      </c>
      <c r="B243" s="81">
        <v>3.7999999999999999E-2</v>
      </c>
      <c r="C243" s="81">
        <v>4.0000000000000001E-3</v>
      </c>
      <c r="D243" s="81">
        <v>0</v>
      </c>
      <c r="E243" s="81">
        <v>0</v>
      </c>
      <c r="F243" s="81">
        <v>0</v>
      </c>
      <c r="G243" s="81">
        <v>2.4E-2</v>
      </c>
      <c r="H243" s="81">
        <v>0</v>
      </c>
      <c r="I243" s="81">
        <v>0</v>
      </c>
      <c r="J243" s="81">
        <v>0</v>
      </c>
      <c r="K243" s="81">
        <v>0</v>
      </c>
      <c r="L243" s="81">
        <v>6.0000000000000001E-3</v>
      </c>
      <c r="M243" s="81">
        <v>0</v>
      </c>
      <c r="N243" s="81">
        <v>0</v>
      </c>
      <c r="O243" s="81">
        <v>0</v>
      </c>
      <c r="P243" s="81">
        <v>0</v>
      </c>
      <c r="Q243" s="81">
        <v>0</v>
      </c>
      <c r="R243" s="81">
        <v>0</v>
      </c>
      <c r="S243" s="81">
        <v>8.0000000000000002E-3</v>
      </c>
      <c r="T243" s="81">
        <v>0</v>
      </c>
      <c r="U243" s="81">
        <v>1.2999999999999999E-2</v>
      </c>
      <c r="V243" s="81">
        <v>0</v>
      </c>
      <c r="W243" s="81">
        <v>0</v>
      </c>
      <c r="X243" s="81">
        <v>0</v>
      </c>
      <c r="Y243" s="81">
        <v>0</v>
      </c>
      <c r="Z243" s="81">
        <v>5.7000000000000002E-2</v>
      </c>
      <c r="AA243" s="81">
        <v>0</v>
      </c>
      <c r="AB243" s="81">
        <v>0</v>
      </c>
      <c r="AC243" s="81">
        <v>0</v>
      </c>
      <c r="AD243" s="81">
        <v>0</v>
      </c>
      <c r="AE243" s="81">
        <v>0</v>
      </c>
      <c r="AF243" s="81">
        <v>0</v>
      </c>
      <c r="AG243" s="81">
        <v>0</v>
      </c>
      <c r="AH243" s="81">
        <v>0</v>
      </c>
      <c r="AI243" s="81">
        <v>0</v>
      </c>
      <c r="AJ243" s="81">
        <v>0</v>
      </c>
      <c r="AK243" s="81">
        <v>0</v>
      </c>
      <c r="AL243" s="81">
        <v>8.9999999999999993E-3</v>
      </c>
      <c r="AM243" s="81">
        <v>0</v>
      </c>
      <c r="AN243" s="81">
        <v>0</v>
      </c>
      <c r="AO243" s="81">
        <v>0</v>
      </c>
      <c r="AP243" s="81">
        <v>0</v>
      </c>
      <c r="AQ243" s="81">
        <v>0</v>
      </c>
      <c r="AR243" s="81">
        <v>4.8000000000000001E-2</v>
      </c>
      <c r="AS243" s="81">
        <v>0</v>
      </c>
      <c r="AW243" s="81"/>
      <c r="AY243" s="81"/>
      <c r="AZ243" s="81"/>
      <c r="BJ243" s="81"/>
      <c r="BM243" s="81"/>
      <c r="BO243" s="81"/>
      <c r="BP243" s="81"/>
      <c r="BY243" s="81"/>
      <c r="BZ243" s="81"/>
      <c r="CA243" s="81"/>
      <c r="CB243" s="81"/>
      <c r="CE243" s="81"/>
      <c r="CL243" s="81"/>
      <c r="CM243" s="81"/>
      <c r="CQ243" s="81"/>
    </row>
    <row r="244" spans="1:95">
      <c r="A244" s="79" t="s">
        <v>14</v>
      </c>
      <c r="B244" s="81">
        <v>8.0000000000000002E-3</v>
      </c>
      <c r="C244" s="81">
        <v>0</v>
      </c>
      <c r="D244" s="81">
        <v>0</v>
      </c>
      <c r="E244" s="81">
        <v>1E-3</v>
      </c>
      <c r="F244" s="81">
        <v>6.0000000000000001E-3</v>
      </c>
      <c r="G244" s="81">
        <v>2E-3</v>
      </c>
      <c r="H244" s="81">
        <v>2E-3</v>
      </c>
      <c r="I244" s="81">
        <v>1E-3</v>
      </c>
      <c r="J244" s="81">
        <v>0</v>
      </c>
      <c r="K244" s="81">
        <v>0</v>
      </c>
      <c r="L244" s="81">
        <v>1.4E-2</v>
      </c>
      <c r="M244" s="81">
        <v>0</v>
      </c>
      <c r="N244" s="81">
        <v>0</v>
      </c>
      <c r="O244" s="81">
        <v>3.1E-2</v>
      </c>
      <c r="P244" s="81">
        <v>1.0999999999999999E-2</v>
      </c>
      <c r="Q244" s="81">
        <v>0</v>
      </c>
      <c r="R244" s="81">
        <v>6.0000000000000001E-3</v>
      </c>
      <c r="S244" s="81">
        <v>0</v>
      </c>
      <c r="T244" s="81">
        <v>0</v>
      </c>
      <c r="U244" s="81">
        <v>5.0000000000000001E-3</v>
      </c>
      <c r="V244" s="81">
        <v>0</v>
      </c>
      <c r="W244" s="81">
        <v>2E-3</v>
      </c>
      <c r="X244" s="81">
        <v>1E-3</v>
      </c>
      <c r="Y244" s="81">
        <v>0</v>
      </c>
      <c r="Z244" s="81">
        <v>0</v>
      </c>
      <c r="AA244" s="81">
        <v>1E-3</v>
      </c>
      <c r="AB244" s="81">
        <v>0</v>
      </c>
      <c r="AC244" s="81">
        <v>1E-3</v>
      </c>
      <c r="AD244" s="81">
        <v>3.0000000000000001E-3</v>
      </c>
      <c r="AE244" s="81">
        <v>0</v>
      </c>
      <c r="AF244" s="81">
        <v>1.2999999999999999E-2</v>
      </c>
      <c r="AG244" s="81">
        <v>0</v>
      </c>
      <c r="AH244" s="81">
        <v>0</v>
      </c>
      <c r="AI244" s="81">
        <v>0</v>
      </c>
      <c r="AJ244" s="81">
        <v>1.2E-2</v>
      </c>
      <c r="AK244" s="81">
        <v>0</v>
      </c>
      <c r="AL244" s="81">
        <v>0</v>
      </c>
      <c r="AM244" s="81">
        <v>0</v>
      </c>
      <c r="AN244" s="81">
        <v>4.0000000000000001E-3</v>
      </c>
      <c r="AO244" s="81">
        <v>0</v>
      </c>
      <c r="AP244" s="81">
        <v>0</v>
      </c>
      <c r="AQ244" s="81">
        <v>3.0000000000000001E-3</v>
      </c>
      <c r="AR244" s="81">
        <v>1.0999999999999999E-2</v>
      </c>
      <c r="AS244" s="81">
        <v>7.0000000000000001E-3</v>
      </c>
      <c r="AW244" s="81"/>
      <c r="AY244" s="81"/>
      <c r="AZ244" s="81"/>
      <c r="BJ244" s="81"/>
      <c r="BM244" s="81"/>
      <c r="BO244" s="81"/>
      <c r="BP244" s="81"/>
      <c r="BY244" s="81"/>
      <c r="BZ244" s="81"/>
      <c r="CA244" s="81"/>
      <c r="CB244" s="81"/>
      <c r="CE244" s="81"/>
      <c r="CL244" s="81"/>
      <c r="CM244" s="81"/>
      <c r="CQ244" s="81"/>
    </row>
    <row r="245" spans="1:95">
      <c r="A245" s="79" t="s">
        <v>15</v>
      </c>
      <c r="B245" s="81">
        <v>2E-3</v>
      </c>
      <c r="C245" s="81">
        <v>0</v>
      </c>
      <c r="D245" s="81">
        <v>0</v>
      </c>
      <c r="E245" s="81">
        <v>0</v>
      </c>
      <c r="F245" s="81">
        <v>1E-3</v>
      </c>
      <c r="G245" s="81">
        <v>0</v>
      </c>
      <c r="H245" s="81">
        <v>0</v>
      </c>
      <c r="I245" s="81">
        <v>0</v>
      </c>
      <c r="J245" s="81">
        <v>0</v>
      </c>
      <c r="K245" s="81">
        <v>0</v>
      </c>
      <c r="L245" s="81">
        <v>3.0000000000000001E-3</v>
      </c>
      <c r="M245" s="81">
        <v>0</v>
      </c>
      <c r="N245" s="81">
        <v>0</v>
      </c>
      <c r="O245" s="81">
        <v>7.0000000000000001E-3</v>
      </c>
      <c r="P245" s="81">
        <v>2E-3</v>
      </c>
      <c r="Q245" s="81">
        <v>0</v>
      </c>
      <c r="R245" s="81">
        <v>1E-3</v>
      </c>
      <c r="S245" s="81">
        <v>0</v>
      </c>
      <c r="T245" s="81">
        <v>0</v>
      </c>
      <c r="U245" s="81">
        <v>1E-3</v>
      </c>
      <c r="V245" s="81">
        <v>0</v>
      </c>
      <c r="W245" s="81">
        <v>0</v>
      </c>
      <c r="X245" s="81">
        <v>0</v>
      </c>
      <c r="Y245" s="81">
        <v>0</v>
      </c>
      <c r="Z245" s="81">
        <v>0</v>
      </c>
      <c r="AA245" s="81">
        <v>0</v>
      </c>
      <c r="AB245" s="81">
        <v>0</v>
      </c>
      <c r="AC245" s="81">
        <v>0</v>
      </c>
      <c r="AD245" s="81">
        <v>1E-3</v>
      </c>
      <c r="AE245" s="81">
        <v>0</v>
      </c>
      <c r="AF245" s="81">
        <v>3.0000000000000001E-3</v>
      </c>
      <c r="AG245" s="81">
        <v>0</v>
      </c>
      <c r="AH245" s="81">
        <v>0</v>
      </c>
      <c r="AI245" s="81">
        <v>0</v>
      </c>
      <c r="AJ245" s="81">
        <v>3.0000000000000001E-3</v>
      </c>
      <c r="AK245" s="81">
        <v>0</v>
      </c>
      <c r="AL245" s="81">
        <v>0</v>
      </c>
      <c r="AM245" s="81">
        <v>0</v>
      </c>
      <c r="AN245" s="81">
        <v>1E-3</v>
      </c>
      <c r="AO245" s="81">
        <v>0</v>
      </c>
      <c r="AP245" s="81">
        <v>0</v>
      </c>
      <c r="AQ245" s="81">
        <v>1E-3</v>
      </c>
      <c r="AR245" s="81">
        <v>2E-3</v>
      </c>
      <c r="AS245" s="81">
        <v>2E-3</v>
      </c>
      <c r="AW245" s="81"/>
      <c r="AY245" s="81"/>
      <c r="AZ245" s="81"/>
      <c r="BJ245" s="81"/>
      <c r="BM245" s="81"/>
      <c r="BO245" s="81"/>
      <c r="BP245" s="81"/>
      <c r="BY245" s="81"/>
      <c r="BZ245" s="81"/>
      <c r="CA245" s="81"/>
      <c r="CB245" s="81"/>
      <c r="CE245" s="81"/>
      <c r="CL245" s="81"/>
      <c r="CM245" s="81"/>
      <c r="CQ245" s="81"/>
    </row>
    <row r="246" spans="1:95">
      <c r="A246" s="79" t="s">
        <v>16</v>
      </c>
      <c r="B246" s="81">
        <v>0.01</v>
      </c>
      <c r="C246" s="81">
        <v>2E-3</v>
      </c>
      <c r="D246" s="81">
        <v>6.0000000000000001E-3</v>
      </c>
      <c r="E246" s="81">
        <v>1.6E-2</v>
      </c>
      <c r="F246" s="81">
        <v>0.01</v>
      </c>
      <c r="G246" s="81">
        <v>0</v>
      </c>
      <c r="H246" s="81">
        <v>0</v>
      </c>
      <c r="I246" s="81">
        <v>3.0000000000000001E-3</v>
      </c>
      <c r="J246" s="81">
        <v>1.0999999999999999E-2</v>
      </c>
      <c r="K246" s="81">
        <v>0</v>
      </c>
      <c r="L246" s="81">
        <v>0</v>
      </c>
      <c r="M246" s="81">
        <v>0</v>
      </c>
      <c r="N246" s="81">
        <v>0</v>
      </c>
      <c r="O246" s="81">
        <v>0</v>
      </c>
      <c r="P246" s="81">
        <v>1.0999999999999999E-2</v>
      </c>
      <c r="Q246" s="81">
        <v>8.0000000000000002E-3</v>
      </c>
      <c r="R246" s="81">
        <v>0</v>
      </c>
      <c r="S246" s="81">
        <v>1.0999999999999999E-2</v>
      </c>
      <c r="T246" s="81">
        <v>0</v>
      </c>
      <c r="U246" s="81">
        <v>0</v>
      </c>
      <c r="V246" s="81">
        <v>0.01</v>
      </c>
      <c r="W246" s="81">
        <v>0</v>
      </c>
      <c r="X246" s="81">
        <v>0</v>
      </c>
      <c r="Y246" s="81">
        <v>0</v>
      </c>
      <c r="Z246" s="81">
        <v>0</v>
      </c>
      <c r="AA246" s="81">
        <v>1.4E-2</v>
      </c>
      <c r="AB246" s="81">
        <v>1.2999999999999999E-2</v>
      </c>
      <c r="AC246" s="81">
        <v>0</v>
      </c>
      <c r="AD246" s="81">
        <v>1.2999999999999999E-2</v>
      </c>
      <c r="AE246" s="81">
        <v>0</v>
      </c>
      <c r="AF246" s="81">
        <v>6.0000000000000001E-3</v>
      </c>
      <c r="AG246" s="81">
        <v>0</v>
      </c>
      <c r="AH246" s="81">
        <v>1.0999999999999999E-2</v>
      </c>
      <c r="AI246" s="81">
        <v>7.0000000000000001E-3</v>
      </c>
      <c r="AJ246" s="81">
        <v>1.7000000000000001E-2</v>
      </c>
      <c r="AK246" s="81">
        <v>8.9999999999999993E-3</v>
      </c>
      <c r="AL246" s="81">
        <v>0</v>
      </c>
      <c r="AM246" s="81">
        <v>0</v>
      </c>
      <c r="AN246" s="81">
        <v>5.0000000000000001E-3</v>
      </c>
      <c r="AO246" s="81">
        <v>0</v>
      </c>
      <c r="AP246" s="81">
        <v>0</v>
      </c>
      <c r="AQ246" s="81">
        <v>0</v>
      </c>
      <c r="AR246" s="81">
        <v>0</v>
      </c>
      <c r="AS246" s="81">
        <v>0</v>
      </c>
      <c r="AW246" s="81"/>
      <c r="AY246" s="81"/>
      <c r="AZ246" s="81"/>
      <c r="BJ246" s="81"/>
      <c r="BM246" s="81"/>
      <c r="BO246" s="81"/>
      <c r="BP246" s="81"/>
      <c r="BY246" s="81"/>
      <c r="BZ246" s="81"/>
      <c r="CA246" s="81"/>
      <c r="CB246" s="81"/>
      <c r="CE246" s="81"/>
      <c r="CL246" s="81"/>
      <c r="CM246" s="81"/>
      <c r="CQ246" s="81"/>
    </row>
    <row r="247" spans="1:95">
      <c r="A247" s="79" t="s">
        <v>17</v>
      </c>
      <c r="B247" s="81">
        <v>97.331999999999994</v>
      </c>
      <c r="C247" s="81">
        <v>100.307</v>
      </c>
      <c r="D247" s="81">
        <v>100.437</v>
      </c>
      <c r="E247" s="81">
        <v>99.442999999999998</v>
      </c>
      <c r="F247" s="81">
        <v>100.25</v>
      </c>
      <c r="G247" s="81">
        <v>100.678</v>
      </c>
      <c r="H247" s="81">
        <v>100.178</v>
      </c>
      <c r="I247" s="81">
        <v>100.551</v>
      </c>
      <c r="J247" s="81">
        <v>100.68300000000001</v>
      </c>
      <c r="K247" s="81">
        <v>99.391000000000005</v>
      </c>
      <c r="L247" s="81">
        <v>97.742999999999995</v>
      </c>
      <c r="M247" s="81">
        <v>100.256</v>
      </c>
      <c r="N247" s="81">
        <v>100.508</v>
      </c>
      <c r="O247" s="81">
        <v>98.266999999999996</v>
      </c>
      <c r="P247" s="81">
        <v>99.179000000000002</v>
      </c>
      <c r="Q247" s="81">
        <v>100.378</v>
      </c>
      <c r="R247" s="81">
        <v>99.331000000000003</v>
      </c>
      <c r="S247" s="81">
        <v>100.319</v>
      </c>
      <c r="T247" s="81">
        <v>100.239</v>
      </c>
      <c r="U247" s="81">
        <v>100.892</v>
      </c>
      <c r="V247" s="81">
        <v>100.795</v>
      </c>
      <c r="W247" s="81">
        <v>100.30800000000001</v>
      </c>
      <c r="X247" s="81">
        <v>99.622</v>
      </c>
      <c r="Y247" s="81">
        <v>99.52</v>
      </c>
      <c r="Z247" s="81">
        <v>99.852000000000004</v>
      </c>
      <c r="AA247" s="81">
        <v>99.442999999999998</v>
      </c>
      <c r="AB247" s="81">
        <v>99.852999999999994</v>
      </c>
      <c r="AC247" s="81">
        <v>99.492000000000004</v>
      </c>
      <c r="AD247" s="81">
        <v>100.581</v>
      </c>
      <c r="AE247" s="81">
        <v>99.492000000000004</v>
      </c>
      <c r="AF247" s="81">
        <v>99.521000000000001</v>
      </c>
      <c r="AG247" s="81">
        <v>99.346999999999994</v>
      </c>
      <c r="AH247" s="81">
        <v>99.77</v>
      </c>
      <c r="AI247" s="81">
        <v>98.986999999999995</v>
      </c>
      <c r="AJ247" s="81">
        <v>100.32299999999999</v>
      </c>
      <c r="AK247" s="81">
        <v>100.262</v>
      </c>
      <c r="AL247" s="81">
        <v>98.957999999999998</v>
      </c>
      <c r="AM247" s="81">
        <v>98.152000000000001</v>
      </c>
      <c r="AN247" s="81">
        <v>98.927999999999997</v>
      </c>
      <c r="AO247" s="81">
        <v>98.828000000000003</v>
      </c>
      <c r="AP247" s="81">
        <v>99.528999999999996</v>
      </c>
      <c r="AQ247" s="81">
        <v>99.498999999999995</v>
      </c>
      <c r="AR247" s="81">
        <v>99.238</v>
      </c>
      <c r="AS247" s="81">
        <v>100.062</v>
      </c>
      <c r="AW247" s="81"/>
      <c r="AY247" s="81"/>
      <c r="AZ247" s="81"/>
      <c r="BJ247" s="81"/>
      <c r="BM247" s="81"/>
      <c r="BO247" s="81"/>
      <c r="BP247" s="81"/>
      <c r="BY247" s="81"/>
      <c r="BZ247" s="81"/>
      <c r="CA247" s="81"/>
      <c r="CB247" s="81"/>
      <c r="CE247" s="81"/>
      <c r="CL247" s="81"/>
      <c r="CM247" s="81"/>
      <c r="CQ247" s="81"/>
    </row>
    <row r="249" spans="1:95">
      <c r="A249" s="79" t="s">
        <v>20</v>
      </c>
      <c r="B249" s="82">
        <v>6</v>
      </c>
      <c r="C249" s="82">
        <v>6</v>
      </c>
      <c r="D249" s="82">
        <v>6</v>
      </c>
      <c r="E249" s="82">
        <v>6</v>
      </c>
      <c r="F249" s="82">
        <v>6</v>
      </c>
      <c r="G249" s="82">
        <v>6</v>
      </c>
      <c r="H249" s="82">
        <v>6</v>
      </c>
      <c r="I249" s="82">
        <v>6</v>
      </c>
      <c r="J249" s="82">
        <v>6</v>
      </c>
      <c r="K249" s="82">
        <v>6</v>
      </c>
      <c r="L249" s="82">
        <v>6</v>
      </c>
      <c r="M249" s="82">
        <v>6</v>
      </c>
      <c r="N249" s="82">
        <v>6</v>
      </c>
      <c r="O249" s="82">
        <v>6</v>
      </c>
      <c r="P249" s="82">
        <v>6</v>
      </c>
      <c r="Q249" s="82">
        <v>6</v>
      </c>
      <c r="R249" s="82">
        <v>6</v>
      </c>
      <c r="S249" s="82">
        <v>6</v>
      </c>
      <c r="T249" s="82">
        <v>6</v>
      </c>
      <c r="U249" s="82">
        <v>6</v>
      </c>
      <c r="V249" s="82">
        <v>6</v>
      </c>
      <c r="W249" s="82">
        <v>6</v>
      </c>
      <c r="X249" s="82">
        <v>6</v>
      </c>
      <c r="Y249" s="82">
        <v>6</v>
      </c>
      <c r="Z249" s="82">
        <v>6</v>
      </c>
      <c r="AA249" s="82">
        <v>6</v>
      </c>
      <c r="AB249" s="82">
        <v>6</v>
      </c>
      <c r="AC249" s="82">
        <v>6</v>
      </c>
      <c r="AD249" s="82">
        <v>6</v>
      </c>
      <c r="AE249" s="82">
        <v>6</v>
      </c>
      <c r="AF249" s="82">
        <v>6</v>
      </c>
      <c r="AG249" s="82">
        <v>6</v>
      </c>
      <c r="AH249" s="82">
        <v>6</v>
      </c>
      <c r="AI249" s="82">
        <v>6</v>
      </c>
      <c r="AJ249" s="82">
        <v>6</v>
      </c>
      <c r="AK249" s="82">
        <v>6</v>
      </c>
      <c r="AL249" s="82">
        <v>6</v>
      </c>
      <c r="AM249" s="82">
        <v>6</v>
      </c>
      <c r="AN249" s="82">
        <v>6</v>
      </c>
      <c r="AO249" s="82">
        <v>6</v>
      </c>
      <c r="AP249" s="82">
        <v>6</v>
      </c>
      <c r="AQ249" s="82">
        <v>6</v>
      </c>
      <c r="AR249" s="82">
        <v>6</v>
      </c>
      <c r="AS249" s="82">
        <v>6</v>
      </c>
      <c r="AW249" s="82"/>
      <c r="AY249" s="82"/>
      <c r="AZ249" s="82"/>
      <c r="BJ249" s="82"/>
      <c r="BM249" s="82"/>
      <c r="BO249" s="82"/>
      <c r="BP249" s="82"/>
      <c r="BY249" s="82"/>
      <c r="BZ249" s="82"/>
      <c r="CA249" s="82"/>
      <c r="CB249" s="82"/>
      <c r="CE249" s="82"/>
      <c r="CL249" s="82"/>
      <c r="CM249" s="82"/>
      <c r="CQ249" s="82"/>
    </row>
    <row r="250" spans="1:95">
      <c r="A250" s="79"/>
      <c r="B250" s="82"/>
      <c r="C250" s="82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  <c r="P250" s="82"/>
      <c r="Q250" s="82"/>
      <c r="R250" s="82"/>
      <c r="S250" s="82"/>
      <c r="T250" s="82"/>
      <c r="U250" s="82"/>
      <c r="V250" s="82"/>
      <c r="W250" s="82"/>
      <c r="X250" s="82"/>
      <c r="Y250" s="82"/>
      <c r="Z250" s="82"/>
      <c r="AA250" s="82"/>
      <c r="AB250" s="82"/>
      <c r="AC250" s="82"/>
      <c r="AD250" s="82"/>
      <c r="AE250" s="82"/>
      <c r="AF250" s="82"/>
      <c r="AG250" s="82"/>
      <c r="AH250" s="82"/>
      <c r="AI250" s="82"/>
      <c r="AJ250" s="82"/>
      <c r="AK250" s="82"/>
      <c r="AL250" s="82"/>
      <c r="AM250" s="82"/>
      <c r="AN250" s="82"/>
      <c r="AO250" s="82"/>
      <c r="AP250" s="82"/>
      <c r="AQ250" s="82"/>
      <c r="AR250" s="82"/>
      <c r="AS250" s="82"/>
      <c r="AW250" s="82"/>
      <c r="AY250" s="82"/>
      <c r="AZ250" s="82"/>
      <c r="BJ250" s="82"/>
      <c r="BM250" s="82"/>
      <c r="BO250" s="82"/>
      <c r="BP250" s="82"/>
      <c r="BY250" s="82"/>
      <c r="BZ250" s="82"/>
      <c r="CA250" s="82"/>
      <c r="CB250" s="82"/>
      <c r="CE250" s="82"/>
      <c r="CL250" s="82"/>
      <c r="CM250" s="82"/>
      <c r="CQ250" s="82"/>
    </row>
    <row r="251" spans="1:95">
      <c r="A251" s="79" t="s">
        <v>21</v>
      </c>
      <c r="B251" s="82">
        <v>1.9936800000000001</v>
      </c>
      <c r="C251" s="82">
        <v>1.9899</v>
      </c>
      <c r="D251" s="82">
        <v>1.98888</v>
      </c>
      <c r="E251" s="82">
        <v>1.99194</v>
      </c>
      <c r="F251" s="82">
        <v>1.9887599999999999</v>
      </c>
      <c r="G251" s="82">
        <v>1.98996</v>
      </c>
      <c r="H251" s="82">
        <v>1.9962599999999999</v>
      </c>
      <c r="I251" s="82">
        <v>1.99092</v>
      </c>
      <c r="J251" s="82">
        <v>1.9900800000000003</v>
      </c>
      <c r="K251" s="82">
        <v>1.99326</v>
      </c>
      <c r="L251" s="82">
        <v>1.9773000000000001</v>
      </c>
      <c r="M251" s="82">
        <v>1.9861800000000001</v>
      </c>
      <c r="N251" s="82">
        <v>1.9919999999999998</v>
      </c>
      <c r="O251" s="82">
        <v>1.9998000000000002</v>
      </c>
      <c r="P251" s="82">
        <v>1.9914600000000002</v>
      </c>
      <c r="Q251" s="82">
        <v>1.99956</v>
      </c>
      <c r="R251" s="82">
        <v>1.9917599999999998</v>
      </c>
      <c r="S251" s="82">
        <v>1.9885199999999998</v>
      </c>
      <c r="T251" s="82">
        <v>1.9902600000000001</v>
      </c>
      <c r="U251" s="82">
        <v>1.9956</v>
      </c>
      <c r="V251" s="82">
        <v>1.9910400000000001</v>
      </c>
      <c r="W251" s="82">
        <v>1.9966799999999998</v>
      </c>
      <c r="X251" s="82">
        <v>1.9931999999999999</v>
      </c>
      <c r="Y251" s="82">
        <v>2.0016600000000002</v>
      </c>
      <c r="Z251" s="82">
        <v>2.00088</v>
      </c>
      <c r="AA251" s="82">
        <v>1.9978199999999999</v>
      </c>
      <c r="AB251" s="82">
        <v>1.9964399999999998</v>
      </c>
      <c r="AC251" s="82">
        <v>1.9999800000000001</v>
      </c>
      <c r="AD251" s="82">
        <v>1.9927200000000003</v>
      </c>
      <c r="AE251" s="82">
        <v>1.9969800000000002</v>
      </c>
      <c r="AF251" s="82">
        <v>1.9996800000000001</v>
      </c>
      <c r="AG251" s="82">
        <v>2.0053799999999997</v>
      </c>
      <c r="AH251" s="82">
        <v>1.9968599999999999</v>
      </c>
      <c r="AI251" s="82">
        <v>1.9969800000000002</v>
      </c>
      <c r="AJ251" s="82">
        <v>1.9978199999999999</v>
      </c>
      <c r="AK251" s="82">
        <v>1.9984799999999998</v>
      </c>
      <c r="AL251" s="82">
        <v>2.0105399999999998</v>
      </c>
      <c r="AM251" s="82">
        <v>2.0047200000000003</v>
      </c>
      <c r="AN251" s="82">
        <v>1.9852799999999999</v>
      </c>
      <c r="AO251" s="82">
        <v>2.01126</v>
      </c>
      <c r="AP251" s="82">
        <v>2.0044199999999996</v>
      </c>
      <c r="AQ251" s="82">
        <v>1.99326</v>
      </c>
      <c r="AR251" s="82">
        <v>2.0083200000000003</v>
      </c>
      <c r="AS251" s="82">
        <v>2.0027999999999997</v>
      </c>
      <c r="AW251" s="82"/>
      <c r="AY251" s="82"/>
      <c r="AZ251" s="82"/>
      <c r="BJ251" s="82"/>
      <c r="BM251" s="82"/>
      <c r="BO251" s="82"/>
      <c r="BP251" s="82"/>
      <c r="BY251" s="82"/>
      <c r="BZ251" s="82"/>
      <c r="CA251" s="82"/>
      <c r="CB251" s="82"/>
      <c r="CE251" s="82"/>
      <c r="CL251" s="82"/>
      <c r="CM251" s="82"/>
      <c r="CQ251" s="82"/>
    </row>
    <row r="252" spans="1:95">
      <c r="A252" s="79" t="s">
        <v>22</v>
      </c>
      <c r="B252" s="82">
        <v>7.0200000000000002E-3</v>
      </c>
      <c r="C252" s="82">
        <v>5.8200000000000005E-3</v>
      </c>
      <c r="D252" s="82">
        <v>7.3799999999999994E-3</v>
      </c>
      <c r="E252" s="82">
        <v>7.320000000000001E-3</v>
      </c>
      <c r="F252" s="82">
        <v>6.96E-3</v>
      </c>
      <c r="G252" s="82">
        <v>7.2000000000000007E-3</v>
      </c>
      <c r="H252" s="82">
        <v>6.3000000000000009E-3</v>
      </c>
      <c r="I252" s="82">
        <v>6.5400000000000007E-3</v>
      </c>
      <c r="J252" s="82">
        <v>7.3799999999999994E-3</v>
      </c>
      <c r="K252" s="82">
        <v>5.7599999999999995E-3</v>
      </c>
      <c r="L252" s="82">
        <v>5.3399999999999993E-3</v>
      </c>
      <c r="M252" s="82">
        <v>5.4599999999999996E-3</v>
      </c>
      <c r="N252" s="82">
        <v>6.1800000000000006E-3</v>
      </c>
      <c r="O252" s="82">
        <v>6.4799999999999996E-3</v>
      </c>
      <c r="P252" s="82">
        <v>7.7399999999999995E-3</v>
      </c>
      <c r="Q252" s="82">
        <v>5.1000000000000004E-3</v>
      </c>
      <c r="R252" s="82">
        <v>7.320000000000001E-3</v>
      </c>
      <c r="S252" s="82">
        <v>9.0600000000000003E-3</v>
      </c>
      <c r="T252" s="82">
        <v>6.3000000000000009E-3</v>
      </c>
      <c r="U252" s="82">
        <v>6.3000000000000009E-3</v>
      </c>
      <c r="V252" s="82">
        <v>5.1000000000000004E-3</v>
      </c>
      <c r="W252" s="82">
        <v>5.3399999999999993E-3</v>
      </c>
      <c r="X252" s="82">
        <v>7.7999999999999996E-3</v>
      </c>
      <c r="Y252" s="82">
        <v>6.239999999999999E-3</v>
      </c>
      <c r="Z252" s="82">
        <v>7.7399999999999995E-3</v>
      </c>
      <c r="AA252" s="82">
        <v>6.8999999999999999E-3</v>
      </c>
      <c r="AB252" s="82">
        <v>6.3599999999999993E-3</v>
      </c>
      <c r="AC252" s="82">
        <v>6.7799999999999996E-3</v>
      </c>
      <c r="AD252" s="82">
        <v>7.6800000000000011E-3</v>
      </c>
      <c r="AE252" s="82">
        <v>6.5999999999999991E-3</v>
      </c>
      <c r="AF252" s="82">
        <v>7.3799999999999994E-3</v>
      </c>
      <c r="AG252" s="82">
        <v>7.7999999999999996E-3</v>
      </c>
      <c r="AH252" s="82">
        <v>7.4999999999999997E-3</v>
      </c>
      <c r="AI252" s="82">
        <v>6.1800000000000006E-3</v>
      </c>
      <c r="AJ252" s="82">
        <v>6.1200000000000004E-3</v>
      </c>
      <c r="AK252" s="82">
        <v>7.0800000000000004E-3</v>
      </c>
      <c r="AL252" s="82">
        <v>6.7799999999999996E-3</v>
      </c>
      <c r="AM252" s="82">
        <v>7.4999999999999997E-3</v>
      </c>
      <c r="AN252" s="82">
        <v>9.3600000000000003E-3</v>
      </c>
      <c r="AO252" s="82">
        <v>6.5400000000000007E-3</v>
      </c>
      <c r="AP252" s="82">
        <v>6.3000000000000009E-3</v>
      </c>
      <c r="AQ252" s="82">
        <v>7.0800000000000004E-3</v>
      </c>
      <c r="AR252" s="82">
        <v>5.7599999999999995E-3</v>
      </c>
      <c r="AS252" s="82">
        <v>6.4200000000000004E-3</v>
      </c>
      <c r="AW252" s="82"/>
      <c r="AY252" s="82"/>
      <c r="AZ252" s="82"/>
      <c r="BJ252" s="82"/>
      <c r="BM252" s="82"/>
      <c r="BO252" s="82"/>
      <c r="BP252" s="82"/>
      <c r="BY252" s="82"/>
      <c r="BZ252" s="82"/>
      <c r="CA252" s="82"/>
      <c r="CB252" s="82"/>
      <c r="CE252" s="82"/>
      <c r="CL252" s="82"/>
      <c r="CM252" s="82"/>
      <c r="CQ252" s="82"/>
    </row>
    <row r="253" spans="1:95">
      <c r="A253" s="79" t="s">
        <v>23</v>
      </c>
      <c r="B253" s="82">
        <v>2.3399999999999997E-2</v>
      </c>
      <c r="C253" s="82">
        <v>1.7819999999999999E-2</v>
      </c>
      <c r="D253" s="82">
        <v>2.2379999999999997E-2</v>
      </c>
      <c r="E253" s="82">
        <v>2.3879999999999998E-2</v>
      </c>
      <c r="F253" s="82">
        <v>2.112E-2</v>
      </c>
      <c r="G253" s="82">
        <v>2.2859999999999998E-2</v>
      </c>
      <c r="H253" s="82">
        <v>1.9319999999999997E-2</v>
      </c>
      <c r="I253" s="82">
        <v>1.494E-2</v>
      </c>
      <c r="J253" s="82">
        <v>1.9200000000000002E-2</v>
      </c>
      <c r="K253" s="82">
        <v>1.6619999999999999E-2</v>
      </c>
      <c r="L253" s="82">
        <v>2.9399999999999999E-2</v>
      </c>
      <c r="M253" s="82">
        <v>1.8720000000000001E-2</v>
      </c>
      <c r="N253" s="82">
        <v>1.8540000000000001E-2</v>
      </c>
      <c r="O253" s="82">
        <v>3.7080000000000002E-2</v>
      </c>
      <c r="P253" s="82">
        <v>1.6920000000000001E-2</v>
      </c>
      <c r="Q253" s="82">
        <v>1.5180000000000001E-2</v>
      </c>
      <c r="R253" s="82">
        <v>2.094E-2</v>
      </c>
      <c r="S253" s="82">
        <v>2.5319999999999999E-2</v>
      </c>
      <c r="T253" s="82">
        <v>2.0279999999999999E-2</v>
      </c>
      <c r="U253" s="82">
        <v>1.9619999999999999E-2</v>
      </c>
      <c r="V253" s="82">
        <v>2.0400000000000001E-2</v>
      </c>
      <c r="W253" s="82">
        <v>1.8359999999999998E-2</v>
      </c>
      <c r="X253" s="82">
        <v>1.908E-2</v>
      </c>
      <c r="Y253" s="82">
        <v>2.3399999999999997E-2</v>
      </c>
      <c r="Z253" s="82">
        <v>2.2080000000000002E-2</v>
      </c>
      <c r="AA253" s="82">
        <v>3.6900000000000002E-2</v>
      </c>
      <c r="AB253" s="82">
        <v>2.334E-2</v>
      </c>
      <c r="AC253" s="82">
        <v>2.8919999999999998E-2</v>
      </c>
      <c r="AD253" s="82">
        <v>1.6619999999999999E-2</v>
      </c>
      <c r="AE253" s="82">
        <v>2.3519999999999999E-2</v>
      </c>
      <c r="AF253" s="82">
        <v>2.2560000000000004E-2</v>
      </c>
      <c r="AG253" s="82">
        <v>1.9380000000000001E-2</v>
      </c>
      <c r="AH253" s="82">
        <v>2.196E-2</v>
      </c>
      <c r="AI253" s="82">
        <v>2.1359999999999997E-2</v>
      </c>
      <c r="AJ253" s="82">
        <v>1.6799999999999999E-2</v>
      </c>
      <c r="AK253" s="82">
        <v>1.5479999999999999E-2</v>
      </c>
      <c r="AL253" s="82">
        <v>1.7819999999999999E-2</v>
      </c>
      <c r="AM253" s="82">
        <v>5.4480000000000008E-2</v>
      </c>
      <c r="AN253" s="82">
        <v>3.5699999999999996E-2</v>
      </c>
      <c r="AO253" s="82">
        <v>1.8720000000000001E-2</v>
      </c>
      <c r="AP253" s="82">
        <v>1.8299999999999997E-2</v>
      </c>
      <c r="AQ253" s="82">
        <v>6.2820000000000001E-2</v>
      </c>
      <c r="AR253" s="82">
        <v>1.8359999999999998E-2</v>
      </c>
      <c r="AS253" s="82">
        <v>1.9439999999999999E-2</v>
      </c>
      <c r="AW253" s="82"/>
      <c r="AY253" s="82"/>
      <c r="AZ253" s="82"/>
      <c r="BJ253" s="82"/>
      <c r="BM253" s="82"/>
      <c r="BO253" s="82"/>
      <c r="BP253" s="82"/>
      <c r="BY253" s="82"/>
      <c r="BZ253" s="82"/>
      <c r="CA253" s="82"/>
      <c r="CB253" s="82"/>
      <c r="CE253" s="82"/>
      <c r="CL253" s="82"/>
      <c r="CM253" s="82"/>
      <c r="CQ253" s="82"/>
    </row>
    <row r="254" spans="1:95">
      <c r="A254" s="79" t="s">
        <v>24</v>
      </c>
      <c r="B254" s="82">
        <v>3.0000000000000003E-4</v>
      </c>
      <c r="C254" s="82">
        <v>0</v>
      </c>
      <c r="D254" s="82">
        <v>7.7999999999999988E-4</v>
      </c>
      <c r="E254" s="82">
        <v>7.1999999999999994E-4</v>
      </c>
      <c r="F254" s="82">
        <v>0</v>
      </c>
      <c r="G254" s="82">
        <v>2.4000000000000003E-4</v>
      </c>
      <c r="H254" s="82">
        <v>4.8000000000000007E-4</v>
      </c>
      <c r="I254" s="82">
        <v>3.5999999999999997E-4</v>
      </c>
      <c r="J254" s="82">
        <v>3.0000000000000003E-4</v>
      </c>
      <c r="K254" s="82">
        <v>8.3999999999999993E-4</v>
      </c>
      <c r="L254" s="82">
        <v>0</v>
      </c>
      <c r="M254" s="82">
        <v>0</v>
      </c>
      <c r="N254" s="82">
        <v>0</v>
      </c>
      <c r="O254" s="82">
        <v>0</v>
      </c>
      <c r="P254" s="82">
        <v>0</v>
      </c>
      <c r="Q254" s="82">
        <v>0</v>
      </c>
      <c r="R254" s="82">
        <v>4.1999999999999996E-4</v>
      </c>
      <c r="S254" s="82">
        <v>0</v>
      </c>
      <c r="T254" s="82">
        <v>0</v>
      </c>
      <c r="U254" s="82">
        <v>0</v>
      </c>
      <c r="V254" s="82">
        <v>2.4000000000000003E-4</v>
      </c>
      <c r="W254" s="82">
        <v>3.0000000000000003E-4</v>
      </c>
      <c r="X254" s="82">
        <v>4.1999999999999996E-4</v>
      </c>
      <c r="Y254" s="82">
        <v>0</v>
      </c>
      <c r="Z254" s="82">
        <v>2.4000000000000003E-4</v>
      </c>
      <c r="AA254" s="82">
        <v>1.7999999999999998E-4</v>
      </c>
      <c r="AB254" s="82">
        <v>1.7999999999999998E-4</v>
      </c>
      <c r="AC254" s="82">
        <v>1.7999999999999998E-4</v>
      </c>
      <c r="AD254" s="82">
        <v>3.0000000000000003E-4</v>
      </c>
      <c r="AE254" s="82">
        <v>0</v>
      </c>
      <c r="AF254" s="82">
        <v>0</v>
      </c>
      <c r="AG254" s="82">
        <v>0</v>
      </c>
      <c r="AH254" s="82">
        <v>6.0000000000000008E-5</v>
      </c>
      <c r="AI254" s="82">
        <v>0</v>
      </c>
      <c r="AJ254" s="82">
        <v>1.2599999999999998E-3</v>
      </c>
      <c r="AK254" s="82">
        <v>0</v>
      </c>
      <c r="AL254" s="82">
        <v>6.6E-4</v>
      </c>
      <c r="AM254" s="82">
        <v>3.0000000000000003E-4</v>
      </c>
      <c r="AN254" s="82">
        <v>0</v>
      </c>
      <c r="AO254" s="82">
        <v>1.14E-3</v>
      </c>
      <c r="AP254" s="82">
        <v>1.14E-3</v>
      </c>
      <c r="AQ254" s="82">
        <v>0</v>
      </c>
      <c r="AR254" s="82">
        <v>0</v>
      </c>
      <c r="AS254" s="82">
        <v>0</v>
      </c>
      <c r="AW254" s="82"/>
      <c r="AY254" s="82"/>
      <c r="AZ254" s="82"/>
      <c r="BJ254" s="82"/>
      <c r="BM254" s="82"/>
      <c r="BO254" s="82"/>
      <c r="BP254" s="82"/>
      <c r="BY254" s="82"/>
      <c r="BZ254" s="82"/>
      <c r="CA254" s="82"/>
      <c r="CB254" s="82"/>
      <c r="CE254" s="82"/>
      <c r="CL254" s="82"/>
      <c r="CM254" s="82"/>
      <c r="CQ254" s="82"/>
    </row>
    <row r="255" spans="1:95">
      <c r="A255" s="79" t="s">
        <v>25</v>
      </c>
      <c r="B255" s="82">
        <v>1.1637</v>
      </c>
      <c r="C255" s="82">
        <v>1.18092</v>
      </c>
      <c r="D255" s="82">
        <v>1.0897800000000002</v>
      </c>
      <c r="E255" s="82">
        <v>1.08108</v>
      </c>
      <c r="F255" s="82">
        <v>1.0938600000000001</v>
      </c>
      <c r="G255" s="82">
        <v>1.09284</v>
      </c>
      <c r="H255" s="82">
        <v>1.15788</v>
      </c>
      <c r="I255" s="82">
        <v>1.1776200000000001</v>
      </c>
      <c r="J255" s="82">
        <v>1.16886</v>
      </c>
      <c r="K255" s="82">
        <v>1.1778600000000001</v>
      </c>
      <c r="L255" s="82">
        <v>1.1912400000000001</v>
      </c>
      <c r="M255" s="82">
        <v>1.18428</v>
      </c>
      <c r="N255" s="82">
        <v>1.0965599999999998</v>
      </c>
      <c r="O255" s="82">
        <v>1.0697999999999999</v>
      </c>
      <c r="P255" s="82">
        <v>1.1032799999999998</v>
      </c>
      <c r="Q255" s="82">
        <v>1.1761200000000001</v>
      </c>
      <c r="R255" s="82">
        <v>1.17096</v>
      </c>
      <c r="S255" s="82">
        <v>1.0806</v>
      </c>
      <c r="T255" s="82">
        <v>1.08534</v>
      </c>
      <c r="U255" s="82">
        <v>1.08708</v>
      </c>
      <c r="V255" s="82">
        <v>1.1120399999999999</v>
      </c>
      <c r="W255" s="82">
        <v>1.16784</v>
      </c>
      <c r="X255" s="82">
        <v>1.0909800000000001</v>
      </c>
      <c r="Y255" s="82">
        <v>1.06254</v>
      </c>
      <c r="Z255" s="82">
        <v>1.0726200000000001</v>
      </c>
      <c r="AA255" s="82">
        <v>1.0629600000000001</v>
      </c>
      <c r="AB255" s="82">
        <v>1.0765800000000001</v>
      </c>
      <c r="AC255" s="82">
        <v>1.1136000000000001</v>
      </c>
      <c r="AD255" s="82">
        <v>1.09728</v>
      </c>
      <c r="AE255" s="82">
        <v>1.0722</v>
      </c>
      <c r="AF255" s="82">
        <v>1.07376</v>
      </c>
      <c r="AG255" s="82">
        <v>1.10436</v>
      </c>
      <c r="AH255" s="82">
        <v>1.1225999999999998</v>
      </c>
      <c r="AI255" s="82">
        <v>1.1575200000000001</v>
      </c>
      <c r="AJ255" s="82">
        <v>1.16466</v>
      </c>
      <c r="AK255" s="82">
        <v>1.1654999999999998</v>
      </c>
      <c r="AL255" s="82">
        <v>1.1348400000000001</v>
      </c>
      <c r="AM255" s="82">
        <v>1.11534</v>
      </c>
      <c r="AN255" s="82">
        <v>0.73961999999999994</v>
      </c>
      <c r="AO255" s="82">
        <v>1.1321399999999999</v>
      </c>
      <c r="AP255" s="82">
        <v>1.14534</v>
      </c>
      <c r="AQ255" s="82">
        <v>1.1168400000000001</v>
      </c>
      <c r="AR255" s="82">
        <v>1.14486</v>
      </c>
      <c r="AS255" s="82">
        <v>1.15482</v>
      </c>
      <c r="AW255" s="82"/>
      <c r="AY255" s="82"/>
      <c r="AZ255" s="82"/>
      <c r="BJ255" s="82"/>
      <c r="BM255" s="82"/>
      <c r="BO255" s="82"/>
      <c r="BP255" s="82"/>
      <c r="BY255" s="82"/>
      <c r="BZ255" s="82"/>
      <c r="CA255" s="82"/>
      <c r="CB255" s="82"/>
      <c r="CE255" s="82"/>
      <c r="CL255" s="82"/>
      <c r="CM255" s="82"/>
      <c r="CQ255" s="82"/>
    </row>
    <row r="256" spans="1:95">
      <c r="A256" s="79" t="s">
        <v>26</v>
      </c>
      <c r="B256" s="82">
        <v>4.2660000000000003E-2</v>
      </c>
      <c r="C256" s="82">
        <v>4.3259999999999993E-2</v>
      </c>
      <c r="D256" s="82">
        <v>3.9779999999999996E-2</v>
      </c>
      <c r="E256" s="82">
        <v>4.0319999999999995E-2</v>
      </c>
      <c r="F256" s="82">
        <v>3.7860000000000005E-2</v>
      </c>
      <c r="G256" s="82">
        <v>3.8400000000000004E-2</v>
      </c>
      <c r="H256" s="82">
        <v>3.9480000000000001E-2</v>
      </c>
      <c r="I256" s="82">
        <v>4.2480000000000004E-2</v>
      </c>
      <c r="J256" s="82">
        <v>4.0739999999999998E-2</v>
      </c>
      <c r="K256" s="82">
        <v>4.0559999999999999E-2</v>
      </c>
      <c r="L256" s="82">
        <v>4.3259999999999993E-2</v>
      </c>
      <c r="M256" s="82">
        <v>4.1219999999999993E-2</v>
      </c>
      <c r="N256" s="82">
        <v>4.0319999999999995E-2</v>
      </c>
      <c r="O256" s="82">
        <v>3.7739999999999996E-2</v>
      </c>
      <c r="P256" s="82">
        <v>4.0440000000000004E-2</v>
      </c>
      <c r="Q256" s="82">
        <v>4.428E-2</v>
      </c>
      <c r="R256" s="82">
        <v>4.2179999999999995E-2</v>
      </c>
      <c r="S256" s="82">
        <v>3.7920000000000009E-2</v>
      </c>
      <c r="T256" s="82">
        <v>4.0139999999999995E-2</v>
      </c>
      <c r="U256" s="82">
        <v>3.8699999999999998E-2</v>
      </c>
      <c r="V256" s="82">
        <v>3.9239999999999997E-2</v>
      </c>
      <c r="W256" s="82">
        <v>4.0379999999999999E-2</v>
      </c>
      <c r="X256" s="82">
        <v>3.8580000000000003E-2</v>
      </c>
      <c r="Y256" s="82">
        <v>3.8099999999999995E-2</v>
      </c>
      <c r="Z256" s="82">
        <v>4.0859999999999994E-2</v>
      </c>
      <c r="AA256" s="82">
        <v>3.9480000000000001E-2</v>
      </c>
      <c r="AB256" s="82">
        <v>3.7679999999999991E-2</v>
      </c>
      <c r="AC256" s="82">
        <v>3.8279999999999995E-2</v>
      </c>
      <c r="AD256" s="82">
        <v>4.0559999999999999E-2</v>
      </c>
      <c r="AE256" s="82">
        <v>3.8159999999999999E-2</v>
      </c>
      <c r="AF256" s="82">
        <v>3.8819999999999993E-2</v>
      </c>
      <c r="AG256" s="82">
        <v>4.1940000000000005E-2</v>
      </c>
      <c r="AH256" s="82">
        <v>4.1040000000000007E-2</v>
      </c>
      <c r="AI256" s="82">
        <v>4.3139999999999998E-2</v>
      </c>
      <c r="AJ256" s="82">
        <v>4.2419999999999999E-2</v>
      </c>
      <c r="AK256" s="82">
        <v>4.200000000000001E-2</v>
      </c>
      <c r="AL256" s="82">
        <v>4.0980000000000003E-2</v>
      </c>
      <c r="AM256" s="82">
        <v>4.3139999999999998E-2</v>
      </c>
      <c r="AN256" s="82">
        <v>2.6999999999999996E-2</v>
      </c>
      <c r="AO256" s="82">
        <v>4.0679999999999994E-2</v>
      </c>
      <c r="AP256" s="82">
        <v>4.4639999999999999E-2</v>
      </c>
      <c r="AQ256" s="82">
        <v>4.2660000000000003E-2</v>
      </c>
      <c r="AR256" s="82">
        <v>3.9300000000000002E-2</v>
      </c>
      <c r="AS256" s="82">
        <v>4.3259999999999993E-2</v>
      </c>
      <c r="AW256" s="82"/>
      <c r="AY256" s="82"/>
      <c r="AZ256" s="82"/>
      <c r="BJ256" s="82"/>
      <c r="BM256" s="82"/>
      <c r="BO256" s="82"/>
      <c r="BP256" s="82"/>
      <c r="BY256" s="82"/>
      <c r="BZ256" s="82"/>
      <c r="CA256" s="82"/>
      <c r="CB256" s="82"/>
      <c r="CE256" s="82"/>
      <c r="CL256" s="82"/>
      <c r="CM256" s="82"/>
      <c r="CQ256" s="82"/>
    </row>
    <row r="257" spans="1:95">
      <c r="A257" s="79" t="s">
        <v>27</v>
      </c>
      <c r="B257" s="82">
        <v>0.53729999999999989</v>
      </c>
      <c r="C257" s="82">
        <v>0.54552</v>
      </c>
      <c r="D257" s="82">
        <v>0.62021999999999999</v>
      </c>
      <c r="E257" s="82">
        <v>0.61607999999999996</v>
      </c>
      <c r="F257" s="82">
        <v>0.61499999999999999</v>
      </c>
      <c r="G257" s="82">
        <v>0.621</v>
      </c>
      <c r="H257" s="82">
        <v>0.54144000000000003</v>
      </c>
      <c r="I257" s="82">
        <v>0.54665999999999992</v>
      </c>
      <c r="J257" s="82">
        <v>0.54923999999999995</v>
      </c>
      <c r="K257" s="82">
        <v>0.54078000000000004</v>
      </c>
      <c r="L257" s="82">
        <v>0.53946000000000005</v>
      </c>
      <c r="M257" s="82">
        <v>0.54695999999999989</v>
      </c>
      <c r="N257" s="82">
        <v>0.61308000000000007</v>
      </c>
      <c r="O257" s="82">
        <v>0.60336000000000012</v>
      </c>
      <c r="P257" s="82">
        <v>0.50831999999999988</v>
      </c>
      <c r="Q257" s="82">
        <v>0.5394000000000001</v>
      </c>
      <c r="R257" s="82">
        <v>0.54059999999999997</v>
      </c>
      <c r="S257" s="82">
        <v>0.61734</v>
      </c>
      <c r="T257" s="82">
        <v>0.62142000000000008</v>
      </c>
      <c r="U257" s="82">
        <v>0.62040000000000006</v>
      </c>
      <c r="V257" s="82">
        <v>0.53489999999999993</v>
      </c>
      <c r="W257" s="82">
        <v>0.54749999999999999</v>
      </c>
      <c r="X257" s="82">
        <v>0.6145799999999999</v>
      </c>
      <c r="Y257" s="82">
        <v>0.61343999999999999</v>
      </c>
      <c r="Z257" s="82">
        <v>0.62430000000000008</v>
      </c>
      <c r="AA257" s="82">
        <v>0.60972000000000004</v>
      </c>
      <c r="AB257" s="82">
        <v>0.61919999999999997</v>
      </c>
      <c r="AC257" s="82">
        <v>0.56412000000000007</v>
      </c>
      <c r="AD257" s="82">
        <v>0.61997999999999998</v>
      </c>
      <c r="AE257" s="82">
        <v>0.62172000000000005</v>
      </c>
      <c r="AF257" s="82">
        <v>0.61602000000000001</v>
      </c>
      <c r="AG257" s="82">
        <v>0.57138</v>
      </c>
      <c r="AH257" s="82">
        <v>0.56844000000000006</v>
      </c>
      <c r="AI257" s="82">
        <v>0.53327999999999998</v>
      </c>
      <c r="AJ257" s="82">
        <v>0.54342000000000001</v>
      </c>
      <c r="AK257" s="82">
        <v>0.54167999999999994</v>
      </c>
      <c r="AL257" s="82">
        <v>0.54498000000000002</v>
      </c>
      <c r="AM257" s="82">
        <v>0.51863999999999999</v>
      </c>
      <c r="AN257" s="82">
        <v>0.46505999999999997</v>
      </c>
      <c r="AO257" s="82">
        <v>0.54293999999999998</v>
      </c>
      <c r="AP257" s="82">
        <v>0.54204000000000008</v>
      </c>
      <c r="AQ257" s="82">
        <v>0.53465999999999991</v>
      </c>
      <c r="AR257" s="82">
        <v>0.54936000000000007</v>
      </c>
      <c r="AS257" s="82">
        <v>0.54408000000000012</v>
      </c>
      <c r="AW257" s="82"/>
      <c r="AY257" s="82"/>
      <c r="AZ257" s="82"/>
      <c r="BJ257" s="82"/>
      <c r="BM257" s="82"/>
      <c r="BO257" s="82"/>
      <c r="BP257" s="82"/>
      <c r="BY257" s="82"/>
      <c r="BZ257" s="82"/>
      <c r="CA257" s="82"/>
      <c r="CB257" s="82"/>
      <c r="CE257" s="82"/>
      <c r="CL257" s="82"/>
      <c r="CM257" s="82"/>
      <c r="CQ257" s="82"/>
    </row>
    <row r="258" spans="1:95">
      <c r="A258" s="79" t="s">
        <v>28</v>
      </c>
      <c r="B258" s="82">
        <v>0.21953999999999999</v>
      </c>
      <c r="C258" s="82">
        <v>0.20916000000000001</v>
      </c>
      <c r="D258" s="82">
        <v>0.21869999999999998</v>
      </c>
      <c r="E258" s="82">
        <v>0.22206000000000001</v>
      </c>
      <c r="F258" s="82">
        <v>0.22638</v>
      </c>
      <c r="G258" s="82">
        <v>0.21990000000000001</v>
      </c>
      <c r="H258" s="82">
        <v>0.22374000000000002</v>
      </c>
      <c r="I258" s="82">
        <v>0.21335999999999999</v>
      </c>
      <c r="J258" s="82">
        <v>0.21167999999999998</v>
      </c>
      <c r="K258" s="82">
        <v>0.21401999999999999</v>
      </c>
      <c r="L258" s="82">
        <v>0.21401999999999999</v>
      </c>
      <c r="M258" s="82">
        <v>0.21342000000000003</v>
      </c>
      <c r="N258" s="82">
        <v>0.22224000000000002</v>
      </c>
      <c r="O258" s="82">
        <v>0.21492000000000003</v>
      </c>
      <c r="P258" s="82">
        <v>0.31764000000000003</v>
      </c>
      <c r="Q258" s="82">
        <v>0.20478000000000002</v>
      </c>
      <c r="R258" s="82">
        <v>0.21419999999999997</v>
      </c>
      <c r="S258" s="82">
        <v>0.22776000000000002</v>
      </c>
      <c r="T258" s="82">
        <v>0.22626000000000002</v>
      </c>
      <c r="U258" s="82">
        <v>0.22001999999999999</v>
      </c>
      <c r="V258" s="82">
        <v>0.28679999999999994</v>
      </c>
      <c r="W258" s="82">
        <v>0.20982000000000001</v>
      </c>
      <c r="X258" s="82">
        <v>0.22074000000000002</v>
      </c>
      <c r="Y258" s="82">
        <v>0.23160000000000003</v>
      </c>
      <c r="Z258" s="82">
        <v>0.21719999999999998</v>
      </c>
      <c r="AA258" s="82">
        <v>0.21833999999999998</v>
      </c>
      <c r="AB258" s="82">
        <v>0.22248000000000001</v>
      </c>
      <c r="AC258" s="82">
        <v>0.22224000000000002</v>
      </c>
      <c r="AD258" s="82">
        <v>0.21132000000000001</v>
      </c>
      <c r="AE258" s="82">
        <v>0.22278000000000003</v>
      </c>
      <c r="AF258" s="82">
        <v>0.22026000000000001</v>
      </c>
      <c r="AG258" s="82">
        <v>0.22344000000000003</v>
      </c>
      <c r="AH258" s="82">
        <v>0.22133999999999998</v>
      </c>
      <c r="AI258" s="82">
        <v>0.22314000000000001</v>
      </c>
      <c r="AJ258" s="82">
        <v>0.21029999999999999</v>
      </c>
      <c r="AK258" s="82">
        <v>0.21179999999999999</v>
      </c>
      <c r="AL258" s="82">
        <v>0.21533999999999998</v>
      </c>
      <c r="AM258" s="82">
        <v>0.21287999999999999</v>
      </c>
      <c r="AN258" s="82">
        <v>0.71639999999999993</v>
      </c>
      <c r="AO258" s="82">
        <v>0.21569999999999998</v>
      </c>
      <c r="AP258" s="82">
        <v>0.21437999999999999</v>
      </c>
      <c r="AQ258" s="82">
        <v>0.20658000000000001</v>
      </c>
      <c r="AR258" s="82">
        <v>0.21606</v>
      </c>
      <c r="AS258" s="82">
        <v>0.20910000000000001</v>
      </c>
      <c r="AW258" s="82"/>
      <c r="AY258" s="82"/>
      <c r="AZ258" s="82"/>
      <c r="BJ258" s="82"/>
      <c r="BM258" s="82"/>
      <c r="BO258" s="82"/>
      <c r="BP258" s="82"/>
      <c r="BY258" s="82"/>
      <c r="BZ258" s="82"/>
      <c r="CA258" s="82"/>
      <c r="CB258" s="82"/>
      <c r="CE258" s="82"/>
      <c r="CL258" s="82"/>
      <c r="CM258" s="82"/>
      <c r="CQ258" s="82"/>
    </row>
    <row r="259" spans="1:95">
      <c r="A259" s="79" t="s">
        <v>29</v>
      </c>
      <c r="B259" s="82">
        <v>8.0999999999999996E-3</v>
      </c>
      <c r="C259" s="82">
        <v>6.1200000000000004E-3</v>
      </c>
      <c r="D259" s="82">
        <v>5.4599999999999996E-3</v>
      </c>
      <c r="E259" s="82">
        <v>5.7599999999999995E-3</v>
      </c>
      <c r="F259" s="82">
        <v>5.8200000000000005E-3</v>
      </c>
      <c r="G259" s="82">
        <v>4.9800000000000001E-3</v>
      </c>
      <c r="H259" s="82">
        <v>5.2199999999999989E-3</v>
      </c>
      <c r="I259" s="82">
        <v>3.7200000000000002E-3</v>
      </c>
      <c r="J259" s="82">
        <v>7.980000000000001E-3</v>
      </c>
      <c r="K259" s="82">
        <v>4.9800000000000001E-3</v>
      </c>
      <c r="L259" s="82">
        <v>5.8799999999999998E-3</v>
      </c>
      <c r="M259" s="82">
        <v>5.1000000000000004E-3</v>
      </c>
      <c r="N259" s="82">
        <v>6.0000000000000001E-3</v>
      </c>
      <c r="O259" s="82">
        <v>9.1799999999999989E-3</v>
      </c>
      <c r="P259" s="82">
        <v>1.056E-2</v>
      </c>
      <c r="Q259" s="82">
        <v>4.7400000000000012E-3</v>
      </c>
      <c r="R259" s="82">
        <v>4.1999999999999997E-3</v>
      </c>
      <c r="S259" s="82">
        <v>5.1000000000000004E-3</v>
      </c>
      <c r="T259" s="82">
        <v>5.8200000000000005E-3</v>
      </c>
      <c r="U259" s="82">
        <v>4.9800000000000001E-3</v>
      </c>
      <c r="V259" s="82">
        <v>5.8799999999999998E-3</v>
      </c>
      <c r="W259" s="82">
        <v>4.4399999999999995E-3</v>
      </c>
      <c r="X259" s="82">
        <v>7.6199999999999992E-3</v>
      </c>
      <c r="Y259" s="82">
        <v>6.5999999999999991E-3</v>
      </c>
      <c r="Z259" s="82">
        <v>5.1000000000000004E-3</v>
      </c>
      <c r="AA259" s="82">
        <v>5.5200000000000006E-3</v>
      </c>
      <c r="AB259" s="82">
        <v>3.96E-3</v>
      </c>
      <c r="AC259" s="82">
        <v>6.0000000000000001E-3</v>
      </c>
      <c r="AD259" s="82">
        <v>6.7799999999999996E-3</v>
      </c>
      <c r="AE259" s="82">
        <v>5.4599999999999996E-3</v>
      </c>
      <c r="AF259" s="82">
        <v>3.96E-3</v>
      </c>
      <c r="AG259" s="82">
        <v>6.7799999999999996E-3</v>
      </c>
      <c r="AH259" s="82">
        <v>7.6199999999999992E-3</v>
      </c>
      <c r="AI259" s="82">
        <v>6.0000000000000001E-3</v>
      </c>
      <c r="AJ259" s="82">
        <v>5.2199999999999989E-3</v>
      </c>
      <c r="AK259" s="82">
        <v>7.8599999999999989E-3</v>
      </c>
      <c r="AL259" s="82">
        <v>5.5200000000000006E-3</v>
      </c>
      <c r="AM259" s="82">
        <v>5.28E-3</v>
      </c>
      <c r="AN259" s="82">
        <v>1.602E-2</v>
      </c>
      <c r="AO259" s="82">
        <v>5.5799999999999999E-3</v>
      </c>
      <c r="AP259" s="82">
        <v>5.8200000000000005E-3</v>
      </c>
      <c r="AQ259" s="82">
        <v>7.2599999999999991E-3</v>
      </c>
      <c r="AR259" s="82">
        <v>3.5400000000000002E-3</v>
      </c>
      <c r="AS259" s="82">
        <v>2.64E-3</v>
      </c>
      <c r="AW259" s="82"/>
      <c r="AY259" s="82"/>
      <c r="AZ259" s="82"/>
      <c r="BJ259" s="82"/>
      <c r="BM259" s="82"/>
      <c r="BO259" s="82"/>
      <c r="BP259" s="82"/>
      <c r="BY259" s="82"/>
      <c r="BZ259" s="82"/>
      <c r="CA259" s="82"/>
      <c r="CB259" s="82"/>
      <c r="CE259" s="82"/>
      <c r="CL259" s="82"/>
      <c r="CM259" s="82"/>
      <c r="CQ259" s="82"/>
    </row>
    <row r="260" spans="1:95">
      <c r="A260" s="79" t="s">
        <v>30</v>
      </c>
      <c r="B260" s="82">
        <v>7.7999999999999988E-4</v>
      </c>
      <c r="C260" s="82">
        <v>5.399999999999999E-4</v>
      </c>
      <c r="D260" s="82">
        <v>4.1999999999999996E-4</v>
      </c>
      <c r="E260" s="82">
        <v>1.6799999999999999E-3</v>
      </c>
      <c r="F260" s="82">
        <v>1.7999999999999998E-4</v>
      </c>
      <c r="G260" s="82">
        <v>1.2000000000000002E-4</v>
      </c>
      <c r="H260" s="82">
        <v>1.7999999999999998E-4</v>
      </c>
      <c r="I260" s="82">
        <v>0</v>
      </c>
      <c r="J260" s="82">
        <v>6.0000000000000008E-5</v>
      </c>
      <c r="K260" s="82">
        <v>6.0000000000000008E-5</v>
      </c>
      <c r="L260" s="82">
        <v>1.5599999999999998E-3</v>
      </c>
      <c r="M260" s="82">
        <v>4.1999999999999996E-4</v>
      </c>
      <c r="N260" s="82">
        <v>0</v>
      </c>
      <c r="O260" s="82">
        <v>3.5400000000000002E-3</v>
      </c>
      <c r="P260" s="82">
        <v>1.2000000000000001E-3</v>
      </c>
      <c r="Q260" s="82">
        <v>7.1999999999999994E-4</v>
      </c>
      <c r="R260" s="82">
        <v>0</v>
      </c>
      <c r="S260" s="82">
        <v>0</v>
      </c>
      <c r="T260" s="82">
        <v>0</v>
      </c>
      <c r="U260" s="82">
        <v>4.8000000000000007E-4</v>
      </c>
      <c r="V260" s="82">
        <v>0</v>
      </c>
      <c r="W260" s="82">
        <v>5.399999999999999E-4</v>
      </c>
      <c r="X260" s="82">
        <v>6.0000000000000008E-5</v>
      </c>
      <c r="Y260" s="82">
        <v>1.2000000000000002E-4</v>
      </c>
      <c r="Z260" s="82">
        <v>0</v>
      </c>
      <c r="AA260" s="82">
        <v>9.6000000000000013E-4</v>
      </c>
      <c r="AB260" s="82">
        <v>0</v>
      </c>
      <c r="AC260" s="82">
        <v>1.5E-3</v>
      </c>
      <c r="AD260" s="82">
        <v>4.1999999999999996E-4</v>
      </c>
      <c r="AE260" s="82">
        <v>0</v>
      </c>
      <c r="AF260" s="82">
        <v>3.0000000000000003E-4</v>
      </c>
      <c r="AG260" s="82">
        <v>4.1999999999999996E-4</v>
      </c>
      <c r="AH260" s="82">
        <v>0</v>
      </c>
      <c r="AI260" s="82">
        <v>1.0199999999999999E-3</v>
      </c>
      <c r="AJ260" s="82">
        <v>6.6E-4</v>
      </c>
      <c r="AK260" s="82">
        <v>0</v>
      </c>
      <c r="AL260" s="82">
        <v>1.2000000000000002E-4</v>
      </c>
      <c r="AM260" s="82">
        <v>1.14E-3</v>
      </c>
      <c r="AN260" s="82">
        <v>0</v>
      </c>
      <c r="AO260" s="82">
        <v>4.1999999999999996E-4</v>
      </c>
      <c r="AP260" s="82">
        <v>1.7999999999999998E-4</v>
      </c>
      <c r="AQ260" s="82">
        <v>6.0000000000000006E-4</v>
      </c>
      <c r="AR260" s="82">
        <v>4.1999999999999996E-4</v>
      </c>
      <c r="AS260" s="82">
        <v>0</v>
      </c>
      <c r="AW260" s="82"/>
      <c r="AY260" s="82"/>
      <c r="AZ260" s="82"/>
      <c r="BJ260" s="82"/>
      <c r="BM260" s="82"/>
      <c r="BO260" s="82"/>
      <c r="BP260" s="82"/>
      <c r="BY260" s="82"/>
      <c r="BZ260" s="82"/>
      <c r="CA260" s="82"/>
      <c r="CB260" s="82"/>
      <c r="CE260" s="82"/>
      <c r="CL260" s="82"/>
      <c r="CM260" s="82"/>
      <c r="CQ260" s="82"/>
    </row>
    <row r="261" spans="1:95">
      <c r="A261" s="79" t="s">
        <v>31</v>
      </c>
      <c r="B261" s="82">
        <v>7.1999999999999994E-4</v>
      </c>
      <c r="C261" s="82">
        <v>6.0000000000000008E-5</v>
      </c>
      <c r="D261" s="82">
        <v>7.1999999999999994E-4</v>
      </c>
      <c r="E261" s="82">
        <v>0</v>
      </c>
      <c r="F261" s="82">
        <v>6.0000000000000008E-5</v>
      </c>
      <c r="G261" s="82">
        <v>0</v>
      </c>
      <c r="H261" s="82">
        <v>0</v>
      </c>
      <c r="I261" s="82">
        <v>0</v>
      </c>
      <c r="J261" s="82">
        <v>3.0000000000000003E-4</v>
      </c>
      <c r="K261" s="82">
        <v>0</v>
      </c>
      <c r="L261" s="82">
        <v>3.0000000000000003E-4</v>
      </c>
      <c r="M261" s="82">
        <v>0</v>
      </c>
      <c r="N261" s="82">
        <v>6.6E-4</v>
      </c>
      <c r="O261" s="82">
        <v>8.3999999999999993E-4</v>
      </c>
      <c r="P261" s="82">
        <v>0</v>
      </c>
      <c r="Q261" s="82">
        <v>0</v>
      </c>
      <c r="R261" s="82">
        <v>0</v>
      </c>
      <c r="S261" s="82">
        <v>8.3999999999999993E-4</v>
      </c>
      <c r="T261" s="82">
        <v>3.5999999999999997E-4</v>
      </c>
      <c r="U261" s="82">
        <v>0</v>
      </c>
      <c r="V261" s="82">
        <v>0</v>
      </c>
      <c r="W261" s="82">
        <v>0</v>
      </c>
      <c r="X261" s="82">
        <v>0</v>
      </c>
      <c r="Y261" s="82">
        <v>1.2000000000000002E-4</v>
      </c>
      <c r="Z261" s="82">
        <v>3.0000000000000003E-4</v>
      </c>
      <c r="AA261" s="82">
        <v>0</v>
      </c>
      <c r="AB261" s="82">
        <v>0</v>
      </c>
      <c r="AC261" s="82">
        <v>9.6000000000000013E-4</v>
      </c>
      <c r="AD261" s="82">
        <v>0</v>
      </c>
      <c r="AE261" s="82">
        <v>0</v>
      </c>
      <c r="AF261" s="82">
        <v>9.0000000000000008E-4</v>
      </c>
      <c r="AG261" s="82">
        <v>0</v>
      </c>
      <c r="AH261" s="82">
        <v>1.2000000000000002E-4</v>
      </c>
      <c r="AI261" s="82">
        <v>4.1999999999999996E-4</v>
      </c>
      <c r="AJ261" s="82">
        <v>1.7999999999999998E-4</v>
      </c>
      <c r="AK261" s="82">
        <v>0</v>
      </c>
      <c r="AL261" s="82">
        <v>0</v>
      </c>
      <c r="AM261" s="82">
        <v>1.7999999999999998E-4</v>
      </c>
      <c r="AN261" s="82">
        <v>7.1999999999999994E-4</v>
      </c>
      <c r="AO261" s="82">
        <v>1.7999999999999998E-4</v>
      </c>
      <c r="AP261" s="82">
        <v>6.0000000000000008E-5</v>
      </c>
      <c r="AQ261" s="82">
        <v>4.8000000000000007E-4</v>
      </c>
      <c r="AR261" s="82">
        <v>3.0000000000000003E-4</v>
      </c>
      <c r="AS261" s="82">
        <v>1.7999999999999998E-4</v>
      </c>
      <c r="AW261" s="82"/>
      <c r="AY261" s="82"/>
      <c r="AZ261" s="82"/>
      <c r="BJ261" s="82"/>
      <c r="BM261" s="82"/>
      <c r="BO261" s="82"/>
      <c r="BP261" s="82"/>
      <c r="BY261" s="82"/>
      <c r="BZ261" s="82"/>
      <c r="CA261" s="82"/>
      <c r="CB261" s="82"/>
      <c r="CE261" s="82"/>
      <c r="CL261" s="82"/>
      <c r="CM261" s="82"/>
      <c r="CQ261" s="82"/>
    </row>
    <row r="262" spans="1:95">
      <c r="A262" s="79" t="s">
        <v>12</v>
      </c>
      <c r="B262" s="82">
        <v>1.1939999999999999E-2</v>
      </c>
      <c r="C262" s="82">
        <v>1.14E-3</v>
      </c>
      <c r="D262" s="82">
        <v>0</v>
      </c>
      <c r="E262" s="82">
        <v>0</v>
      </c>
      <c r="F262" s="82">
        <v>0</v>
      </c>
      <c r="G262" s="82">
        <v>7.1400000000000005E-3</v>
      </c>
      <c r="H262" s="82">
        <v>0</v>
      </c>
      <c r="I262" s="82">
        <v>0</v>
      </c>
      <c r="J262" s="82">
        <v>0</v>
      </c>
      <c r="K262" s="82">
        <v>0</v>
      </c>
      <c r="L262" s="82">
        <v>1.8600000000000001E-3</v>
      </c>
      <c r="M262" s="82">
        <v>0</v>
      </c>
      <c r="N262" s="82">
        <v>0</v>
      </c>
      <c r="O262" s="82">
        <v>0</v>
      </c>
      <c r="P262" s="82">
        <v>0</v>
      </c>
      <c r="Q262" s="82">
        <v>0</v>
      </c>
      <c r="R262" s="82">
        <v>0</v>
      </c>
      <c r="S262" s="82">
        <v>2.4000000000000002E-3</v>
      </c>
      <c r="T262" s="82">
        <v>0</v>
      </c>
      <c r="U262" s="82">
        <v>3.8999999999999998E-3</v>
      </c>
      <c r="V262" s="82">
        <v>0</v>
      </c>
      <c r="W262" s="82">
        <v>0</v>
      </c>
      <c r="X262" s="82">
        <v>0</v>
      </c>
      <c r="Y262" s="82">
        <v>0</v>
      </c>
      <c r="Z262" s="82">
        <v>1.704E-2</v>
      </c>
      <c r="AA262" s="82">
        <v>0</v>
      </c>
      <c r="AB262" s="82">
        <v>0</v>
      </c>
      <c r="AC262" s="82">
        <v>0</v>
      </c>
      <c r="AD262" s="82">
        <v>0</v>
      </c>
      <c r="AE262" s="82">
        <v>0</v>
      </c>
      <c r="AF262" s="82">
        <v>0</v>
      </c>
      <c r="AG262" s="82">
        <v>0</v>
      </c>
      <c r="AH262" s="82">
        <v>0</v>
      </c>
      <c r="AI262" s="82">
        <v>0</v>
      </c>
      <c r="AJ262" s="82">
        <v>0</v>
      </c>
      <c r="AK262" s="82">
        <v>0</v>
      </c>
      <c r="AL262" s="82">
        <v>2.7000000000000001E-3</v>
      </c>
      <c r="AM262" s="82">
        <v>0</v>
      </c>
      <c r="AN262" s="82">
        <v>0</v>
      </c>
      <c r="AO262" s="82">
        <v>0</v>
      </c>
      <c r="AP262" s="82">
        <v>0</v>
      </c>
      <c r="AQ262" s="82">
        <v>0</v>
      </c>
      <c r="AR262" s="82">
        <v>1.4459999999999999E-2</v>
      </c>
      <c r="AS262" s="82">
        <v>0</v>
      </c>
      <c r="AW262" s="82"/>
      <c r="AY262" s="82"/>
      <c r="AZ262" s="82"/>
      <c r="BJ262" s="82"/>
      <c r="BM262" s="82"/>
      <c r="BO262" s="82"/>
      <c r="BP262" s="82"/>
      <c r="BY262" s="82"/>
      <c r="BZ262" s="82"/>
      <c r="CA262" s="82"/>
      <c r="CB262" s="82"/>
      <c r="CE262" s="82"/>
      <c r="CL262" s="82"/>
      <c r="CM262" s="82"/>
      <c r="CQ262" s="82"/>
    </row>
    <row r="263" spans="1:95">
      <c r="A263" s="79" t="s">
        <v>14</v>
      </c>
      <c r="B263" s="82">
        <v>5.399999999999999E-4</v>
      </c>
      <c r="C263" s="82">
        <v>0</v>
      </c>
      <c r="D263" s="82">
        <v>0</v>
      </c>
      <c r="E263" s="82">
        <v>6.0000000000000008E-5</v>
      </c>
      <c r="F263" s="82">
        <v>4.1999999999999996E-4</v>
      </c>
      <c r="G263" s="82">
        <v>1.2000000000000002E-4</v>
      </c>
      <c r="H263" s="82">
        <v>1.2000000000000002E-4</v>
      </c>
      <c r="I263" s="82">
        <v>6.0000000000000008E-5</v>
      </c>
      <c r="J263" s="82">
        <v>0</v>
      </c>
      <c r="K263" s="82">
        <v>0</v>
      </c>
      <c r="L263" s="82">
        <v>9.6000000000000013E-4</v>
      </c>
      <c r="M263" s="82">
        <v>0</v>
      </c>
      <c r="N263" s="82">
        <v>0</v>
      </c>
      <c r="O263" s="82">
        <v>2.0999999999999999E-3</v>
      </c>
      <c r="P263" s="82">
        <v>7.7999999999999988E-4</v>
      </c>
      <c r="Q263" s="82">
        <v>0</v>
      </c>
      <c r="R263" s="82">
        <v>4.1999999999999996E-4</v>
      </c>
      <c r="S263" s="82">
        <v>0</v>
      </c>
      <c r="T263" s="82">
        <v>0</v>
      </c>
      <c r="U263" s="82">
        <v>3.5999999999999997E-4</v>
      </c>
      <c r="V263" s="82">
        <v>0</v>
      </c>
      <c r="W263" s="82">
        <v>1.2000000000000002E-4</v>
      </c>
      <c r="X263" s="82">
        <v>6.0000000000000008E-5</v>
      </c>
      <c r="Y263" s="82">
        <v>0</v>
      </c>
      <c r="Z263" s="82">
        <v>0</v>
      </c>
      <c r="AA263" s="82">
        <v>6.0000000000000008E-5</v>
      </c>
      <c r="AB263" s="82">
        <v>0</v>
      </c>
      <c r="AC263" s="82">
        <v>6.0000000000000008E-5</v>
      </c>
      <c r="AD263" s="82">
        <v>1.7999999999999998E-4</v>
      </c>
      <c r="AE263" s="82">
        <v>0</v>
      </c>
      <c r="AF263" s="82">
        <v>9.0000000000000008E-4</v>
      </c>
      <c r="AG263" s="82">
        <v>0</v>
      </c>
      <c r="AH263" s="82">
        <v>0</v>
      </c>
      <c r="AI263" s="82">
        <v>0</v>
      </c>
      <c r="AJ263" s="82">
        <v>8.3999999999999993E-4</v>
      </c>
      <c r="AK263" s="82">
        <v>0</v>
      </c>
      <c r="AL263" s="82">
        <v>0</v>
      </c>
      <c r="AM263" s="82">
        <v>0</v>
      </c>
      <c r="AN263" s="82">
        <v>2.4000000000000003E-4</v>
      </c>
      <c r="AO263" s="82">
        <v>0</v>
      </c>
      <c r="AP263" s="82">
        <v>0</v>
      </c>
      <c r="AQ263" s="82">
        <v>1.7999999999999998E-4</v>
      </c>
      <c r="AR263" s="82">
        <v>7.7999999999999988E-4</v>
      </c>
      <c r="AS263" s="82">
        <v>4.8000000000000007E-4</v>
      </c>
      <c r="AW263" s="82"/>
      <c r="AY263" s="82"/>
      <c r="AZ263" s="82"/>
      <c r="BJ263" s="82"/>
      <c r="BM263" s="82"/>
      <c r="BO263" s="82"/>
      <c r="BP263" s="82"/>
      <c r="BY263" s="82"/>
      <c r="BZ263" s="82"/>
      <c r="CA263" s="82"/>
      <c r="CB263" s="82"/>
      <c r="CE263" s="82"/>
      <c r="CL263" s="82"/>
      <c r="CM263" s="82"/>
      <c r="CQ263" s="82"/>
    </row>
    <row r="264" spans="1:95">
      <c r="A264" s="79" t="s">
        <v>32</v>
      </c>
      <c r="B264" s="82">
        <v>3.0000000000000003E-4</v>
      </c>
      <c r="C264" s="82">
        <v>6.0000000000000008E-5</v>
      </c>
      <c r="D264" s="82">
        <v>1.7999999999999998E-4</v>
      </c>
      <c r="E264" s="82">
        <v>4.8000000000000007E-4</v>
      </c>
      <c r="F264" s="82">
        <v>3.0000000000000003E-4</v>
      </c>
      <c r="G264" s="82">
        <v>0</v>
      </c>
      <c r="H264" s="82">
        <v>0</v>
      </c>
      <c r="I264" s="82">
        <v>1.2000000000000002E-4</v>
      </c>
      <c r="J264" s="82">
        <v>3.5999999999999997E-4</v>
      </c>
      <c r="K264" s="82">
        <v>0</v>
      </c>
      <c r="L264" s="82">
        <v>0</v>
      </c>
      <c r="M264" s="82">
        <v>0</v>
      </c>
      <c r="N264" s="82">
        <v>0</v>
      </c>
      <c r="O264" s="82">
        <v>0</v>
      </c>
      <c r="P264" s="82">
        <v>3.5999999999999997E-4</v>
      </c>
      <c r="Q264" s="82">
        <v>2.4000000000000003E-4</v>
      </c>
      <c r="R264" s="82">
        <v>0</v>
      </c>
      <c r="S264" s="82">
        <v>3.0000000000000003E-4</v>
      </c>
      <c r="T264" s="82">
        <v>0</v>
      </c>
      <c r="U264" s="82">
        <v>0</v>
      </c>
      <c r="V264" s="82">
        <v>3.0000000000000003E-4</v>
      </c>
      <c r="W264" s="82">
        <v>0</v>
      </c>
      <c r="X264" s="82">
        <v>0</v>
      </c>
      <c r="Y264" s="82">
        <v>0</v>
      </c>
      <c r="Z264" s="82">
        <v>0</v>
      </c>
      <c r="AA264" s="82">
        <v>4.1999999999999996E-4</v>
      </c>
      <c r="AB264" s="82">
        <v>3.5999999999999997E-4</v>
      </c>
      <c r="AC264" s="82">
        <v>0</v>
      </c>
      <c r="AD264" s="82">
        <v>3.5999999999999997E-4</v>
      </c>
      <c r="AE264" s="82">
        <v>0</v>
      </c>
      <c r="AF264" s="82">
        <v>1.7999999999999998E-4</v>
      </c>
      <c r="AG264" s="82">
        <v>0</v>
      </c>
      <c r="AH264" s="82">
        <v>3.5999999999999997E-4</v>
      </c>
      <c r="AI264" s="82">
        <v>2.4000000000000003E-4</v>
      </c>
      <c r="AJ264" s="82">
        <v>5.399999999999999E-4</v>
      </c>
      <c r="AK264" s="82">
        <v>3.0000000000000003E-4</v>
      </c>
      <c r="AL264" s="82">
        <v>0</v>
      </c>
      <c r="AM264" s="82">
        <v>0</v>
      </c>
      <c r="AN264" s="82">
        <v>1.2000000000000002E-4</v>
      </c>
      <c r="AO264" s="82">
        <v>0</v>
      </c>
      <c r="AP264" s="82">
        <v>0</v>
      </c>
      <c r="AQ264" s="82">
        <v>0</v>
      </c>
      <c r="AR264" s="82">
        <v>0</v>
      </c>
      <c r="AS264" s="82">
        <v>0</v>
      </c>
      <c r="AW264" s="82"/>
      <c r="AY264" s="82"/>
      <c r="AZ264" s="82"/>
      <c r="BJ264" s="82"/>
      <c r="BM264" s="82"/>
      <c r="BO264" s="82"/>
      <c r="BP264" s="82"/>
      <c r="BY264" s="82"/>
      <c r="BZ264" s="82"/>
      <c r="CA264" s="82"/>
      <c r="CB264" s="82"/>
      <c r="CE264" s="82"/>
      <c r="CL264" s="82"/>
      <c r="CM264" s="82"/>
      <c r="CQ264" s="82"/>
    </row>
    <row r="265" spans="1:95">
      <c r="A265" s="79" t="s">
        <v>17</v>
      </c>
      <c r="B265" s="82">
        <v>3.9975600000000004</v>
      </c>
      <c r="C265" s="82">
        <v>3.9991800000000004</v>
      </c>
      <c r="D265" s="82">
        <v>3.9947400000000002</v>
      </c>
      <c r="E265" s="82">
        <v>3.9912599999999996</v>
      </c>
      <c r="F265" s="82">
        <v>3.9963000000000002</v>
      </c>
      <c r="G265" s="82">
        <v>3.9975000000000001</v>
      </c>
      <c r="H265" s="82">
        <v>3.9903000000000004</v>
      </c>
      <c r="I265" s="82">
        <v>3.9966599999999999</v>
      </c>
      <c r="J265" s="82">
        <v>3.9961799999999998</v>
      </c>
      <c r="K265" s="82">
        <v>3.9947400000000002</v>
      </c>
      <c r="L265" s="82">
        <v>4.0077600000000002</v>
      </c>
      <c r="M265" s="82">
        <v>4.0017000000000005</v>
      </c>
      <c r="N265" s="82">
        <v>3.9955800000000004</v>
      </c>
      <c r="O265" s="82">
        <v>3.9826199999999998</v>
      </c>
      <c r="P265" s="82">
        <v>3.9979200000000001</v>
      </c>
      <c r="Q265" s="82">
        <v>3.9900599999999997</v>
      </c>
      <c r="R265" s="82">
        <v>3.9925199999999998</v>
      </c>
      <c r="S265" s="82">
        <v>3.99282</v>
      </c>
      <c r="T265" s="82">
        <v>3.9961799999999998</v>
      </c>
      <c r="U265" s="82">
        <v>3.9931200000000002</v>
      </c>
      <c r="V265" s="82">
        <v>3.9959400000000005</v>
      </c>
      <c r="W265" s="82">
        <v>3.9912000000000001</v>
      </c>
      <c r="X265" s="82">
        <v>3.9931200000000002</v>
      </c>
      <c r="Y265" s="82">
        <v>3.9837600000000002</v>
      </c>
      <c r="Z265" s="82">
        <v>3.9913199999999995</v>
      </c>
      <c r="AA265" s="82">
        <v>3.9791399999999997</v>
      </c>
      <c r="AB265" s="82">
        <v>3.9865800000000005</v>
      </c>
      <c r="AC265" s="82">
        <v>3.9825000000000004</v>
      </c>
      <c r="AD265" s="82">
        <v>3.9940199999999999</v>
      </c>
      <c r="AE265" s="82">
        <v>3.9873600000000002</v>
      </c>
      <c r="AF265" s="82">
        <v>3.9838800000000001</v>
      </c>
      <c r="AG265" s="82">
        <v>3.9807599999999996</v>
      </c>
      <c r="AH265" s="82">
        <v>3.9878400000000003</v>
      </c>
      <c r="AI265" s="82">
        <v>3.9892199999999995</v>
      </c>
      <c r="AJ265" s="82">
        <v>3.9893399999999999</v>
      </c>
      <c r="AK265" s="82">
        <v>3.9901199999999997</v>
      </c>
      <c r="AL265" s="82">
        <v>3.9775800000000001</v>
      </c>
      <c r="AM265" s="82">
        <v>3.9635999999999996</v>
      </c>
      <c r="AN265" s="82">
        <v>3.9953999999999996</v>
      </c>
      <c r="AO265" s="82">
        <v>3.9752999999999998</v>
      </c>
      <c r="AP265" s="82">
        <v>3.9825600000000003</v>
      </c>
      <c r="AQ265" s="82">
        <v>3.9722399999999998</v>
      </c>
      <c r="AR265" s="82">
        <v>3.9863400000000002</v>
      </c>
      <c r="AS265" s="82">
        <v>3.9826800000000002</v>
      </c>
      <c r="AW265" s="82"/>
      <c r="AY265" s="82"/>
      <c r="AZ265" s="82"/>
      <c r="BJ265" s="82"/>
      <c r="BM265" s="82"/>
      <c r="BO265" s="82"/>
      <c r="BP265" s="82"/>
      <c r="BY265" s="82"/>
      <c r="BZ265" s="82"/>
      <c r="CA265" s="82"/>
      <c r="CB265" s="82"/>
      <c r="CE265" s="82"/>
      <c r="CL265" s="82"/>
      <c r="CM265" s="82"/>
      <c r="CQ265" s="82"/>
    </row>
    <row r="269" spans="1:95">
      <c r="A269" s="6" t="s">
        <v>42</v>
      </c>
    </row>
    <row r="270" spans="1:95">
      <c r="A270" s="83" t="s">
        <v>43</v>
      </c>
      <c r="B270" s="82"/>
      <c r="C270" s="82"/>
      <c r="D270" s="82"/>
      <c r="J270" s="132"/>
      <c r="K270" s="132"/>
      <c r="L270" s="132"/>
      <c r="M270" s="132"/>
      <c r="N270" s="132"/>
      <c r="O270" s="132"/>
      <c r="P270" s="132"/>
      <c r="Q270" s="132"/>
      <c r="R270" s="132"/>
      <c r="S270" s="132"/>
      <c r="T270" s="132"/>
      <c r="U270" s="132"/>
      <c r="V270" s="132"/>
      <c r="W270" s="132"/>
      <c r="X270" s="132"/>
      <c r="Y270" s="132"/>
      <c r="Z270" s="132"/>
      <c r="AA270" s="132"/>
      <c r="AB270" s="132"/>
      <c r="AC270" s="132"/>
      <c r="AD270" s="132"/>
      <c r="AE270" s="132"/>
      <c r="AF270" s="132"/>
      <c r="AG270" s="132"/>
      <c r="AH270" s="132"/>
      <c r="AI270" s="132"/>
      <c r="AJ270" s="132"/>
      <c r="AK270" s="132"/>
      <c r="AL270" s="132"/>
      <c r="AM270" s="132"/>
      <c r="AN270" s="132"/>
      <c r="AO270" s="132"/>
      <c r="AP270" s="132"/>
      <c r="AQ270" s="132"/>
      <c r="AR270" s="132"/>
      <c r="AS270" s="132"/>
      <c r="AT270" s="132"/>
    </row>
    <row r="271" spans="1:95">
      <c r="B271" s="90">
        <v>49</v>
      </c>
      <c r="C271" s="90">
        <v>50</v>
      </c>
      <c r="D271" s="90">
        <v>51</v>
      </c>
      <c r="E271" s="90">
        <v>52</v>
      </c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132"/>
      <c r="T271" s="132"/>
      <c r="U271" s="132"/>
      <c r="V271" s="132"/>
      <c r="W271" s="132"/>
      <c r="X271" s="132"/>
      <c r="Y271" s="132"/>
      <c r="Z271" s="132"/>
      <c r="AA271" s="132"/>
      <c r="AB271" s="132"/>
      <c r="AC271" s="132"/>
      <c r="AD271" s="132"/>
      <c r="AE271" s="132"/>
      <c r="AF271" s="132"/>
      <c r="AG271" s="132"/>
      <c r="AH271" s="132"/>
      <c r="AI271" s="132"/>
      <c r="AJ271" s="132"/>
      <c r="AK271" s="132"/>
      <c r="AL271" s="132"/>
      <c r="AM271" s="132"/>
      <c r="AN271" s="132"/>
      <c r="AO271" s="132"/>
      <c r="AP271" s="132"/>
      <c r="AQ271" s="132"/>
      <c r="AR271" s="132"/>
      <c r="AS271" s="132"/>
      <c r="AT271" s="132"/>
    </row>
    <row r="272" spans="1:95">
      <c r="B272" s="91" t="s">
        <v>0</v>
      </c>
      <c r="C272" s="91" t="s">
        <v>0</v>
      </c>
      <c r="D272" s="91" t="s">
        <v>0</v>
      </c>
      <c r="E272" s="91" t="s">
        <v>0</v>
      </c>
      <c r="I272" s="132"/>
      <c r="J272" s="132"/>
      <c r="K272" s="132"/>
      <c r="L272" s="132"/>
      <c r="M272" s="132"/>
      <c r="N272" s="132"/>
      <c r="O272" s="132"/>
      <c r="P272" s="132"/>
      <c r="Q272" s="132"/>
      <c r="R272" s="132"/>
      <c r="S272" s="132"/>
      <c r="T272" s="132"/>
      <c r="U272" s="132"/>
      <c r="V272" s="132"/>
      <c r="W272" s="132"/>
      <c r="X272" s="132"/>
      <c r="Y272" s="132"/>
      <c r="Z272" s="132"/>
      <c r="AA272" s="132"/>
      <c r="AB272" s="132"/>
      <c r="AC272" s="132"/>
      <c r="AD272" s="132"/>
      <c r="AE272" s="132"/>
      <c r="AF272" s="132"/>
      <c r="AG272" s="132"/>
      <c r="AH272" s="132"/>
      <c r="AI272" s="132"/>
      <c r="AJ272" s="132"/>
      <c r="AK272" s="132"/>
      <c r="AL272" s="132"/>
      <c r="AM272" s="132"/>
      <c r="AN272" s="132"/>
      <c r="AO272" s="132"/>
      <c r="AP272" s="132"/>
      <c r="AQ272" s="132"/>
      <c r="AR272" s="132"/>
      <c r="AS272" s="132"/>
      <c r="AT272" s="132"/>
    </row>
    <row r="273" spans="1:46">
      <c r="I273" s="132"/>
      <c r="J273" s="132"/>
      <c r="K273" s="132"/>
      <c r="L273" s="132"/>
      <c r="M273" s="132"/>
      <c r="N273" s="132"/>
      <c r="O273" s="132"/>
      <c r="P273" s="132"/>
      <c r="Q273" s="132"/>
      <c r="R273" s="132"/>
      <c r="S273" s="132"/>
      <c r="T273" s="132"/>
      <c r="U273" s="132"/>
      <c r="V273" s="132"/>
      <c r="W273" s="132"/>
      <c r="X273" s="132"/>
      <c r="Y273" s="132"/>
      <c r="Z273" s="132"/>
      <c r="AA273" s="132"/>
      <c r="AB273" s="132"/>
      <c r="AC273" s="132"/>
      <c r="AD273" s="132"/>
      <c r="AE273" s="132"/>
      <c r="AF273" s="132"/>
      <c r="AG273" s="132"/>
      <c r="AH273" s="132"/>
      <c r="AI273" s="132"/>
      <c r="AJ273" s="132"/>
      <c r="AK273" s="132"/>
      <c r="AL273" s="132"/>
      <c r="AM273" s="132"/>
      <c r="AN273" s="132"/>
      <c r="AO273" s="132"/>
      <c r="AP273" s="132"/>
      <c r="AQ273" s="132"/>
      <c r="AR273" s="132"/>
      <c r="AS273" s="132"/>
      <c r="AT273" s="132"/>
    </row>
    <row r="274" spans="1:46">
      <c r="A274" s="85" t="s">
        <v>1</v>
      </c>
      <c r="B274" s="92">
        <v>48.793999999999997</v>
      </c>
      <c r="C274" s="92">
        <v>49.648000000000003</v>
      </c>
      <c r="D274" s="92">
        <v>49.094000000000001</v>
      </c>
      <c r="E274" s="92">
        <v>49.29</v>
      </c>
      <c r="I274" s="132"/>
      <c r="J274" s="132"/>
      <c r="K274" s="132"/>
      <c r="L274" s="132"/>
      <c r="M274" s="132"/>
      <c r="N274" s="132"/>
      <c r="O274" s="132"/>
      <c r="P274" s="132"/>
      <c r="Q274" s="132"/>
      <c r="R274" s="132"/>
      <c r="S274" s="132"/>
      <c r="T274" s="132"/>
      <c r="U274" s="132"/>
      <c r="V274" s="132"/>
      <c r="W274" s="132"/>
      <c r="X274" s="132"/>
      <c r="Y274" s="132"/>
      <c r="Z274" s="132"/>
      <c r="AA274" s="132"/>
      <c r="AB274" s="132"/>
      <c r="AC274" s="132"/>
      <c r="AD274" s="132"/>
      <c r="AE274" s="132"/>
      <c r="AF274" s="132"/>
      <c r="AG274" s="132"/>
      <c r="AH274" s="132"/>
      <c r="AI274" s="132"/>
      <c r="AJ274" s="132"/>
      <c r="AK274" s="132"/>
      <c r="AL274" s="132"/>
      <c r="AM274" s="132"/>
      <c r="AN274" s="132"/>
      <c r="AO274" s="132"/>
      <c r="AP274" s="132"/>
      <c r="AQ274" s="132"/>
      <c r="AR274" s="132"/>
      <c r="AS274" s="132"/>
      <c r="AT274" s="132"/>
    </row>
    <row r="275" spans="1:46">
      <c r="A275" s="85" t="s">
        <v>2</v>
      </c>
      <c r="B275" s="92">
        <v>0.25800000000000001</v>
      </c>
      <c r="C275" s="92">
        <v>0.157</v>
      </c>
      <c r="D275" s="92">
        <v>0.23799999999999999</v>
      </c>
      <c r="E275" s="92">
        <v>0.25900000000000001</v>
      </c>
      <c r="I275" s="132"/>
      <c r="J275" s="132"/>
      <c r="K275" s="132"/>
      <c r="L275" s="132"/>
      <c r="M275" s="132"/>
      <c r="N275" s="132"/>
      <c r="O275" s="132"/>
      <c r="P275" s="132"/>
      <c r="Q275" s="132"/>
      <c r="R275" s="132"/>
      <c r="S275" s="132"/>
      <c r="T275" s="132"/>
      <c r="U275" s="132"/>
      <c r="V275" s="132"/>
      <c r="W275" s="132"/>
      <c r="X275" s="132"/>
      <c r="Y275" s="132"/>
      <c r="Z275" s="132"/>
      <c r="AA275" s="132"/>
      <c r="AB275" s="132"/>
      <c r="AC275" s="132"/>
      <c r="AD275" s="132"/>
      <c r="AE275" s="132"/>
      <c r="AF275" s="132"/>
      <c r="AG275" s="132"/>
      <c r="AH275" s="132"/>
      <c r="AI275" s="132"/>
      <c r="AJ275" s="132"/>
      <c r="AK275" s="132"/>
      <c r="AL275" s="132"/>
      <c r="AM275" s="132"/>
      <c r="AN275" s="132"/>
      <c r="AO275" s="132"/>
      <c r="AP275" s="132"/>
      <c r="AQ275" s="132"/>
      <c r="AR275" s="132"/>
      <c r="AS275" s="132"/>
      <c r="AT275" s="132"/>
    </row>
    <row r="276" spans="1:46">
      <c r="A276" s="85" t="s">
        <v>3</v>
      </c>
      <c r="B276" s="92">
        <v>0.38900000000000001</v>
      </c>
      <c r="C276" s="92">
        <v>0.45100000000000001</v>
      </c>
      <c r="D276" s="92">
        <v>0.47099999999999997</v>
      </c>
      <c r="E276" s="92">
        <v>0.45900000000000002</v>
      </c>
      <c r="I276" s="132"/>
      <c r="J276" s="132"/>
      <c r="K276" s="132"/>
      <c r="L276" s="132"/>
      <c r="M276" s="132"/>
      <c r="N276" s="132"/>
      <c r="O276" s="132"/>
      <c r="P276" s="132"/>
      <c r="Q276" s="132"/>
      <c r="R276" s="132"/>
      <c r="S276" s="132"/>
      <c r="T276" s="132"/>
      <c r="U276" s="132"/>
      <c r="V276" s="132"/>
      <c r="W276" s="132"/>
      <c r="X276" s="132"/>
      <c r="Y276" s="132"/>
      <c r="Z276" s="132"/>
      <c r="AA276" s="132"/>
      <c r="AB276" s="132"/>
      <c r="AC276" s="132"/>
      <c r="AD276" s="132"/>
      <c r="AE276" s="132"/>
      <c r="AF276" s="132"/>
      <c r="AG276" s="132"/>
      <c r="AH276" s="132"/>
      <c r="AI276" s="132"/>
      <c r="AJ276" s="132"/>
      <c r="AK276" s="132"/>
      <c r="AL276" s="132"/>
      <c r="AM276" s="132"/>
      <c r="AN276" s="132"/>
      <c r="AO276" s="132"/>
      <c r="AP276" s="132"/>
      <c r="AQ276" s="132"/>
      <c r="AR276" s="132"/>
      <c r="AS276" s="132"/>
      <c r="AT276" s="132"/>
    </row>
    <row r="277" spans="1:46">
      <c r="A277" s="85" t="s">
        <v>4</v>
      </c>
      <c r="B277" s="92">
        <v>0</v>
      </c>
      <c r="C277" s="92">
        <v>0</v>
      </c>
      <c r="D277" s="92">
        <v>0</v>
      </c>
      <c r="E277" s="92">
        <v>0</v>
      </c>
      <c r="I277" s="132"/>
      <c r="J277" s="132"/>
      <c r="K277" s="132"/>
      <c r="L277" s="132"/>
      <c r="M277" s="132"/>
      <c r="N277" s="132"/>
      <c r="O277" s="132"/>
      <c r="P277" s="132"/>
      <c r="Q277" s="132"/>
      <c r="R277" s="132"/>
      <c r="S277" s="132"/>
      <c r="T277" s="132"/>
      <c r="U277" s="132"/>
      <c r="V277" s="132"/>
      <c r="W277" s="132"/>
      <c r="X277" s="132"/>
      <c r="Y277" s="132"/>
      <c r="Z277" s="132"/>
      <c r="AA277" s="132"/>
      <c r="AB277" s="132"/>
      <c r="AC277" s="132"/>
      <c r="AD277" s="132"/>
      <c r="AE277" s="132"/>
      <c r="AF277" s="132"/>
      <c r="AG277" s="132"/>
      <c r="AH277" s="132"/>
      <c r="AI277" s="132"/>
      <c r="AJ277" s="132"/>
      <c r="AK277" s="132"/>
      <c r="AL277" s="132"/>
      <c r="AM277" s="132"/>
      <c r="AN277" s="132"/>
      <c r="AO277" s="132"/>
      <c r="AP277" s="132"/>
      <c r="AQ277" s="132"/>
      <c r="AR277" s="132"/>
      <c r="AS277" s="132"/>
      <c r="AT277" s="132"/>
    </row>
    <row r="278" spans="1:46">
      <c r="A278" s="85" t="s">
        <v>5</v>
      </c>
      <c r="B278" s="92">
        <v>34.173999999999999</v>
      </c>
      <c r="C278" s="92">
        <v>34.722000000000001</v>
      </c>
      <c r="D278" s="92">
        <v>34.082999999999998</v>
      </c>
      <c r="E278" s="92">
        <v>33.81</v>
      </c>
      <c r="I278" s="132"/>
      <c r="J278" s="132"/>
      <c r="K278" s="132"/>
      <c r="L278" s="132"/>
      <c r="M278" s="132"/>
      <c r="N278" s="132"/>
      <c r="O278" s="132"/>
      <c r="P278" s="132"/>
      <c r="Q278" s="132"/>
      <c r="R278" s="132"/>
      <c r="S278" s="132"/>
      <c r="T278" s="132"/>
      <c r="U278" s="132"/>
      <c r="V278" s="132"/>
      <c r="W278" s="132"/>
      <c r="X278" s="132"/>
      <c r="Y278" s="132"/>
      <c r="Z278" s="132"/>
      <c r="AA278" s="132"/>
      <c r="AB278" s="132"/>
      <c r="AC278" s="132"/>
      <c r="AD278" s="132"/>
      <c r="AE278" s="132"/>
      <c r="AF278" s="132"/>
      <c r="AG278" s="132"/>
      <c r="AH278" s="132"/>
      <c r="AI278" s="132"/>
      <c r="AJ278" s="132"/>
      <c r="AK278" s="132"/>
      <c r="AL278" s="132"/>
      <c r="AM278" s="132"/>
      <c r="AN278" s="132"/>
      <c r="AO278" s="132"/>
      <c r="AP278" s="132"/>
      <c r="AQ278" s="132"/>
      <c r="AR278" s="132"/>
      <c r="AS278" s="132"/>
      <c r="AT278" s="132"/>
    </row>
    <row r="279" spans="1:46">
      <c r="A279" s="85" t="s">
        <v>6</v>
      </c>
      <c r="B279" s="92">
        <v>0.91600000000000004</v>
      </c>
      <c r="C279" s="92">
        <v>0.96899999999999997</v>
      </c>
      <c r="D279" s="92">
        <v>0.92300000000000004</v>
      </c>
      <c r="E279" s="92">
        <v>0.97699999999999998</v>
      </c>
      <c r="I279" s="132"/>
      <c r="J279" s="132"/>
      <c r="K279" s="132"/>
      <c r="L279" s="132"/>
      <c r="M279" s="132"/>
      <c r="N279" s="132"/>
      <c r="O279" s="132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  <c r="AA279" s="132"/>
      <c r="AB279" s="132"/>
      <c r="AC279" s="132"/>
      <c r="AD279" s="132"/>
      <c r="AE279" s="132"/>
      <c r="AF279" s="132"/>
      <c r="AG279" s="132"/>
      <c r="AH279" s="132"/>
      <c r="AI279" s="132"/>
      <c r="AJ279" s="132"/>
      <c r="AK279" s="132"/>
      <c r="AL279" s="132"/>
      <c r="AM279" s="132"/>
      <c r="AN279" s="132"/>
      <c r="AO279" s="132"/>
      <c r="AP279" s="132"/>
      <c r="AQ279" s="132"/>
      <c r="AR279" s="132"/>
      <c r="AS279" s="132"/>
      <c r="AT279" s="132"/>
    </row>
    <row r="280" spans="1:46">
      <c r="A280" s="85" t="s">
        <v>7</v>
      </c>
      <c r="B280" s="92">
        <v>9.8330000000000002</v>
      </c>
      <c r="C280" s="92">
        <v>9.9529999999999994</v>
      </c>
      <c r="D280" s="92">
        <v>9.76</v>
      </c>
      <c r="E280" s="92">
        <v>9.8840000000000003</v>
      </c>
      <c r="I280" s="132"/>
      <c r="J280" s="132"/>
      <c r="K280" s="132"/>
      <c r="L280" s="132"/>
      <c r="M280" s="132"/>
      <c r="N280" s="132"/>
      <c r="O280" s="132"/>
      <c r="P280" s="132"/>
      <c r="Q280" s="132"/>
      <c r="R280" s="132"/>
      <c r="S280" s="132"/>
      <c r="T280" s="132"/>
      <c r="U280" s="132"/>
      <c r="V280" s="132"/>
      <c r="W280" s="132"/>
      <c r="X280" s="132"/>
      <c r="Y280" s="132"/>
      <c r="Z280" s="132"/>
      <c r="AA280" s="132"/>
      <c r="AB280" s="132"/>
      <c r="AC280" s="132"/>
      <c r="AD280" s="132"/>
      <c r="AE280" s="132"/>
      <c r="AF280" s="132"/>
      <c r="AG280" s="132"/>
      <c r="AH280" s="132"/>
      <c r="AI280" s="132"/>
      <c r="AJ280" s="132"/>
      <c r="AK280" s="132"/>
      <c r="AL280" s="132"/>
      <c r="AM280" s="132"/>
      <c r="AN280" s="132"/>
      <c r="AO280" s="132"/>
      <c r="AP280" s="132"/>
      <c r="AQ280" s="132"/>
      <c r="AR280" s="132"/>
      <c r="AS280" s="132"/>
      <c r="AT280" s="132"/>
    </row>
    <row r="281" spans="1:46">
      <c r="A281" s="85" t="s">
        <v>8</v>
      </c>
      <c r="B281" s="92">
        <v>4.7430000000000003</v>
      </c>
      <c r="C281" s="92">
        <v>4.6070000000000002</v>
      </c>
      <c r="D281" s="92">
        <v>4.7320000000000002</v>
      </c>
      <c r="E281" s="92">
        <v>4.726</v>
      </c>
      <c r="I281" s="132"/>
      <c r="J281" s="132"/>
      <c r="K281" s="132"/>
      <c r="L281" s="132"/>
      <c r="M281" s="132"/>
      <c r="N281" s="132"/>
      <c r="O281" s="132"/>
      <c r="P281" s="132"/>
      <c r="Q281" s="132"/>
      <c r="R281" s="132"/>
      <c r="S281" s="132"/>
      <c r="T281" s="132"/>
      <c r="U281" s="132"/>
      <c r="V281" s="132"/>
      <c r="W281" s="132"/>
      <c r="X281" s="132"/>
      <c r="Y281" s="132"/>
      <c r="Z281" s="132"/>
      <c r="AA281" s="132"/>
      <c r="AB281" s="132"/>
      <c r="AC281" s="132"/>
      <c r="AD281" s="132"/>
      <c r="AE281" s="132"/>
      <c r="AF281" s="132"/>
      <c r="AG281" s="132"/>
      <c r="AH281" s="132"/>
      <c r="AI281" s="132"/>
      <c r="AJ281" s="132"/>
      <c r="AK281" s="132"/>
      <c r="AL281" s="132"/>
      <c r="AM281" s="132"/>
      <c r="AN281" s="132"/>
      <c r="AO281" s="132"/>
      <c r="AP281" s="132"/>
      <c r="AQ281" s="132"/>
      <c r="AR281" s="132"/>
      <c r="AS281" s="132"/>
      <c r="AT281" s="132"/>
    </row>
    <row r="282" spans="1:46">
      <c r="A282" s="85" t="s">
        <v>9</v>
      </c>
      <c r="B282" s="92">
        <v>0.89800000000000002</v>
      </c>
      <c r="C282" s="92">
        <v>0.16500000000000001</v>
      </c>
      <c r="D282" s="92">
        <v>8.5999999999999993E-2</v>
      </c>
      <c r="E282" s="92">
        <v>0.121</v>
      </c>
      <c r="I282" s="132"/>
      <c r="J282" s="132"/>
      <c r="K282" s="132"/>
      <c r="L282" s="132"/>
      <c r="M282" s="132"/>
      <c r="N282" s="132"/>
      <c r="O282" s="132"/>
      <c r="P282" s="132"/>
      <c r="Q282" s="132"/>
      <c r="R282" s="132"/>
      <c r="S282" s="132"/>
      <c r="T282" s="132"/>
      <c r="U282" s="132"/>
      <c r="V282" s="132"/>
      <c r="W282" s="132"/>
      <c r="X282" s="132"/>
      <c r="Y282" s="132"/>
      <c r="Z282" s="132"/>
      <c r="AA282" s="132"/>
      <c r="AB282" s="132"/>
      <c r="AC282" s="132"/>
      <c r="AD282" s="132"/>
      <c r="AE282" s="132"/>
      <c r="AF282" s="132"/>
      <c r="AG282" s="132"/>
      <c r="AH282" s="132"/>
      <c r="AI282" s="132"/>
      <c r="AJ282" s="132"/>
      <c r="AK282" s="132"/>
      <c r="AL282" s="132"/>
      <c r="AM282" s="132"/>
      <c r="AN282" s="132"/>
      <c r="AO282" s="132"/>
      <c r="AP282" s="132"/>
      <c r="AQ282" s="132"/>
      <c r="AR282" s="132"/>
      <c r="AS282" s="132"/>
      <c r="AT282" s="132"/>
    </row>
    <row r="283" spans="1:46">
      <c r="A283" s="85" t="s">
        <v>10</v>
      </c>
      <c r="B283" s="92">
        <v>4.3999999999999997E-2</v>
      </c>
      <c r="C283" s="92">
        <v>5.0000000000000001E-3</v>
      </c>
      <c r="D283" s="92">
        <v>1.7000000000000001E-2</v>
      </c>
      <c r="E283" s="92">
        <v>8.0000000000000002E-3</v>
      </c>
      <c r="I283" s="132"/>
      <c r="J283" s="132"/>
      <c r="K283" s="132"/>
      <c r="L283" s="132"/>
      <c r="M283" s="132"/>
      <c r="N283" s="132"/>
      <c r="O283" s="132"/>
      <c r="P283" s="132"/>
      <c r="Q283" s="132"/>
      <c r="R283" s="132"/>
      <c r="S283" s="132"/>
      <c r="T283" s="132"/>
      <c r="U283" s="132"/>
      <c r="V283" s="132"/>
      <c r="W283" s="132"/>
      <c r="X283" s="132"/>
      <c r="Y283" s="132"/>
      <c r="Z283" s="132"/>
      <c r="AA283" s="132"/>
      <c r="AB283" s="132"/>
      <c r="AC283" s="132"/>
      <c r="AD283" s="132"/>
      <c r="AE283" s="132"/>
      <c r="AF283" s="132"/>
      <c r="AG283" s="132"/>
      <c r="AH283" s="132"/>
      <c r="AI283" s="132"/>
      <c r="AJ283" s="132"/>
      <c r="AK283" s="132"/>
      <c r="AL283" s="132"/>
      <c r="AM283" s="132"/>
      <c r="AN283" s="132"/>
      <c r="AO283" s="132"/>
      <c r="AP283" s="132"/>
      <c r="AQ283" s="132"/>
      <c r="AR283" s="132"/>
      <c r="AS283" s="132"/>
      <c r="AT283" s="132"/>
    </row>
    <row r="284" spans="1:46">
      <c r="A284" s="85" t="s">
        <v>11</v>
      </c>
      <c r="B284" s="92">
        <v>0</v>
      </c>
      <c r="C284" s="92">
        <v>0</v>
      </c>
      <c r="D284" s="92">
        <v>0</v>
      </c>
      <c r="E284" s="92">
        <v>0</v>
      </c>
      <c r="I284" s="132"/>
      <c r="J284" s="132"/>
      <c r="K284" s="132"/>
      <c r="L284" s="132"/>
      <c r="M284" s="132"/>
      <c r="N284" s="132"/>
      <c r="O284" s="132"/>
      <c r="P284" s="132"/>
      <c r="Q284" s="132"/>
      <c r="R284" s="132"/>
      <c r="S284" s="132"/>
      <c r="T284" s="132"/>
      <c r="U284" s="132"/>
      <c r="V284" s="132"/>
      <c r="W284" s="132"/>
      <c r="X284" s="132"/>
      <c r="Y284" s="132"/>
      <c r="Z284" s="132"/>
      <c r="AA284" s="132"/>
      <c r="AB284" s="132"/>
      <c r="AC284" s="132"/>
      <c r="AD284" s="132"/>
      <c r="AE284" s="132"/>
      <c r="AF284" s="132"/>
      <c r="AG284" s="132"/>
      <c r="AH284" s="132"/>
      <c r="AI284" s="132"/>
      <c r="AJ284" s="132"/>
      <c r="AK284" s="132"/>
      <c r="AL284" s="132"/>
      <c r="AM284" s="132"/>
      <c r="AN284" s="132"/>
      <c r="AO284" s="132"/>
      <c r="AP284" s="132"/>
      <c r="AQ284" s="132"/>
      <c r="AR284" s="132"/>
      <c r="AS284" s="132"/>
      <c r="AT284" s="132"/>
    </row>
    <row r="285" spans="1:46">
      <c r="A285" s="85" t="s">
        <v>17</v>
      </c>
      <c r="B285" s="92">
        <v>100.04900000000001</v>
      </c>
      <c r="C285" s="92">
        <v>100.67700000000001</v>
      </c>
      <c r="D285" s="92">
        <v>99.403999999999996</v>
      </c>
      <c r="E285" s="92">
        <v>99.534000000000006</v>
      </c>
      <c r="L285" s="132"/>
      <c r="M285" s="132"/>
      <c r="N285" s="132"/>
      <c r="O285" s="132"/>
      <c r="P285" s="132"/>
      <c r="Q285" s="132"/>
      <c r="R285" s="132"/>
    </row>
    <row r="286" spans="1:46">
      <c r="A286" s="132"/>
      <c r="L286" s="132"/>
      <c r="M286" s="132"/>
      <c r="N286" s="132"/>
      <c r="O286" s="132"/>
      <c r="P286" s="132"/>
      <c r="Q286" s="132"/>
      <c r="R286" s="132"/>
    </row>
    <row r="287" spans="1:46">
      <c r="A287" s="85" t="s">
        <v>20</v>
      </c>
      <c r="B287" s="93">
        <v>6</v>
      </c>
      <c r="C287" s="93">
        <v>6</v>
      </c>
      <c r="D287" s="93">
        <v>6</v>
      </c>
      <c r="E287" s="93">
        <v>6</v>
      </c>
      <c r="L287" s="132"/>
    </row>
    <row r="288" spans="1:46">
      <c r="A288" s="85"/>
      <c r="B288" s="93"/>
      <c r="C288" s="93"/>
      <c r="D288" s="93"/>
      <c r="E288" s="93"/>
      <c r="L288" s="132"/>
    </row>
    <row r="289" spans="1:15">
      <c r="A289" s="85" t="s">
        <v>21</v>
      </c>
      <c r="B289" s="93">
        <v>1.9693800000000001</v>
      </c>
      <c r="C289" s="93">
        <v>1.9842599999999999</v>
      </c>
      <c r="D289" s="93">
        <v>1.98522</v>
      </c>
      <c r="E289" s="93">
        <v>1.9874399999999999</v>
      </c>
      <c r="H289" s="132"/>
      <c r="I289" s="132"/>
      <c r="J289" s="132"/>
    </row>
    <row r="290" spans="1:15">
      <c r="A290" s="85" t="s">
        <v>22</v>
      </c>
      <c r="B290" s="93">
        <v>7.8599999999999989E-3</v>
      </c>
      <c r="C290" s="93">
        <v>4.7400000000000012E-3</v>
      </c>
      <c r="D290" s="93">
        <v>7.2599999999999991E-3</v>
      </c>
      <c r="E290" s="93">
        <v>7.8599999999999989E-3</v>
      </c>
      <c r="G290" s="132"/>
      <c r="H290" s="132"/>
      <c r="I290" s="132"/>
      <c r="J290" s="132"/>
    </row>
    <row r="291" spans="1:15">
      <c r="A291" s="85" t="s">
        <v>23</v>
      </c>
      <c r="B291" s="93">
        <v>1.8480000000000003E-2</v>
      </c>
      <c r="C291" s="93">
        <v>2.1240000000000002E-2</v>
      </c>
      <c r="D291" s="93">
        <v>2.2440000000000002E-2</v>
      </c>
      <c r="E291" s="93">
        <v>2.1839999999999998E-2</v>
      </c>
      <c r="G291" s="132"/>
      <c r="H291" s="132"/>
      <c r="I291" s="132"/>
      <c r="J291" s="132"/>
    </row>
    <row r="292" spans="1:15">
      <c r="A292" s="85" t="s">
        <v>24</v>
      </c>
      <c r="B292" s="93">
        <v>0</v>
      </c>
      <c r="C292" s="93">
        <v>0</v>
      </c>
      <c r="D292" s="93">
        <v>0</v>
      </c>
      <c r="E292" s="93">
        <v>0</v>
      </c>
      <c r="G292" s="132"/>
      <c r="H292" s="132"/>
      <c r="I292" s="132"/>
      <c r="J292" s="132"/>
    </row>
    <row r="293" spans="1:15">
      <c r="A293" s="85" t="s">
        <v>25</v>
      </c>
      <c r="B293" s="93">
        <v>1.1535600000000001</v>
      </c>
      <c r="C293" s="93">
        <v>1.1605799999999999</v>
      </c>
      <c r="D293" s="93">
        <v>1.15266</v>
      </c>
      <c r="E293" s="93">
        <v>1.14012</v>
      </c>
      <c r="G293" s="132"/>
      <c r="H293" s="132"/>
      <c r="I293" s="132"/>
      <c r="J293" s="132"/>
    </row>
    <row r="294" spans="1:15">
      <c r="A294" s="85" t="s">
        <v>26</v>
      </c>
      <c r="B294" s="93">
        <v>3.1320000000000001E-2</v>
      </c>
      <c r="C294" s="93">
        <v>3.2820000000000002E-2</v>
      </c>
      <c r="D294" s="93">
        <v>3.1619999999999995E-2</v>
      </c>
      <c r="E294" s="93">
        <v>3.3360000000000001E-2</v>
      </c>
      <c r="G294" s="132"/>
      <c r="H294" s="132"/>
      <c r="I294" s="132"/>
      <c r="J294" s="132"/>
    </row>
    <row r="295" spans="1:15">
      <c r="A295" s="85" t="s">
        <v>27</v>
      </c>
      <c r="B295" s="93">
        <v>0.5915999999999999</v>
      </c>
      <c r="C295" s="93">
        <v>0.59298000000000006</v>
      </c>
      <c r="D295" s="93">
        <v>0.58830000000000005</v>
      </c>
      <c r="E295" s="93">
        <v>0.59411999999999998</v>
      </c>
      <c r="G295" s="132"/>
      <c r="H295" s="132"/>
      <c r="I295" s="132"/>
      <c r="J295" s="132"/>
    </row>
    <row r="296" spans="1:15">
      <c r="A296" s="85" t="s">
        <v>28</v>
      </c>
      <c r="B296" s="93">
        <v>0.20513999999999999</v>
      </c>
      <c r="C296" s="93">
        <v>0.19728000000000001</v>
      </c>
      <c r="D296" s="93">
        <v>0.20501999999999998</v>
      </c>
      <c r="E296" s="93">
        <v>0.20417999999999997</v>
      </c>
      <c r="G296" s="132"/>
      <c r="H296" s="132"/>
      <c r="I296" s="132"/>
      <c r="J296" s="132"/>
    </row>
    <row r="297" spans="1:15">
      <c r="A297" s="85" t="s">
        <v>29</v>
      </c>
      <c r="B297" s="93">
        <v>7.0260000000000003E-2</v>
      </c>
      <c r="C297" s="93">
        <v>1.278E-2</v>
      </c>
      <c r="D297" s="93">
        <v>6.7199999999999994E-3</v>
      </c>
      <c r="E297" s="93">
        <v>9.4800000000000023E-3</v>
      </c>
      <c r="G297" s="132"/>
      <c r="H297" s="132"/>
      <c r="I297" s="132"/>
      <c r="J297" s="132"/>
    </row>
    <row r="298" spans="1:15">
      <c r="A298" s="85" t="s">
        <v>30</v>
      </c>
      <c r="B298" s="93">
        <v>2.2799999999999999E-3</v>
      </c>
      <c r="C298" s="93">
        <v>2.4000000000000003E-4</v>
      </c>
      <c r="D298" s="93">
        <v>9.0000000000000008E-4</v>
      </c>
      <c r="E298" s="93">
        <v>4.1999999999999996E-4</v>
      </c>
      <c r="G298" s="132"/>
      <c r="H298" s="132"/>
      <c r="I298" s="132"/>
      <c r="J298" s="132"/>
    </row>
    <row r="299" spans="1:15">
      <c r="A299" s="85" t="s">
        <v>31</v>
      </c>
      <c r="B299" s="93">
        <v>0</v>
      </c>
      <c r="C299" s="93">
        <v>0</v>
      </c>
      <c r="D299" s="93">
        <v>0</v>
      </c>
      <c r="E299" s="93">
        <v>0</v>
      </c>
      <c r="G299" s="132"/>
      <c r="H299" s="132"/>
      <c r="I299" s="132"/>
      <c r="J299" s="132"/>
    </row>
    <row r="300" spans="1:15">
      <c r="A300" s="85" t="s">
        <v>17</v>
      </c>
      <c r="B300" s="93">
        <v>4.0498199999999995</v>
      </c>
      <c r="C300" s="93">
        <v>4.0069200000000009</v>
      </c>
      <c r="D300" s="93">
        <v>4.00014</v>
      </c>
      <c r="E300" s="93">
        <v>3.9987600000000003</v>
      </c>
      <c r="G300" s="132"/>
      <c r="H300" s="132"/>
      <c r="I300" s="132"/>
      <c r="J300" s="132"/>
    </row>
    <row r="301" spans="1:15">
      <c r="A301" s="6"/>
    </row>
    <row r="302" spans="1:15">
      <c r="A302" s="6"/>
    </row>
    <row r="303" spans="1:15">
      <c r="A303" s="6"/>
    </row>
    <row r="304" spans="1:15">
      <c r="A304" s="89" t="s">
        <v>40</v>
      </c>
      <c r="O304" s="6" t="s">
        <v>41</v>
      </c>
    </row>
    <row r="305" spans="1:29">
      <c r="A305" s="85"/>
      <c r="B305" s="85">
        <v>1</v>
      </c>
      <c r="C305" s="85">
        <v>2</v>
      </c>
      <c r="D305" s="85">
        <v>4</v>
      </c>
      <c r="E305" s="85">
        <v>5</v>
      </c>
      <c r="F305" s="85">
        <v>13</v>
      </c>
      <c r="G305" s="85">
        <v>14</v>
      </c>
      <c r="H305" s="85">
        <v>24</v>
      </c>
      <c r="I305" s="85">
        <v>25</v>
      </c>
      <c r="J305" s="85">
        <v>26</v>
      </c>
      <c r="K305" s="85">
        <v>27</v>
      </c>
      <c r="O305" s="94">
        <v>34</v>
      </c>
      <c r="P305" s="94">
        <v>35</v>
      </c>
      <c r="Q305" s="94">
        <v>41</v>
      </c>
      <c r="R305" s="94">
        <v>42</v>
      </c>
      <c r="S305" s="94">
        <v>45</v>
      </c>
      <c r="T305" s="94"/>
      <c r="U305" s="94"/>
      <c r="W305" s="94">
        <v>36</v>
      </c>
      <c r="X305" s="94">
        <v>37</v>
      </c>
      <c r="Y305" s="94">
        <v>43</v>
      </c>
      <c r="Z305" s="94">
        <v>44</v>
      </c>
      <c r="AA305" s="94">
        <v>46</v>
      </c>
      <c r="AB305" s="94">
        <v>47</v>
      </c>
      <c r="AC305" s="94">
        <v>48</v>
      </c>
    </row>
    <row r="306" spans="1:29">
      <c r="A306" s="86"/>
      <c r="B306" s="86" t="s">
        <v>0</v>
      </c>
      <c r="C306" s="86" t="s">
        <v>0</v>
      </c>
      <c r="D306" s="86" t="s">
        <v>0</v>
      </c>
      <c r="E306" s="86" t="s">
        <v>0</v>
      </c>
      <c r="F306" s="86" t="s">
        <v>0</v>
      </c>
      <c r="G306" s="86" t="s">
        <v>0</v>
      </c>
      <c r="H306" s="86" t="s">
        <v>0</v>
      </c>
      <c r="I306" s="86" t="s">
        <v>0</v>
      </c>
      <c r="J306" s="86" t="s">
        <v>0</v>
      </c>
      <c r="K306" s="86" t="s">
        <v>0</v>
      </c>
      <c r="O306" s="95" t="s">
        <v>0</v>
      </c>
      <c r="P306" s="95" t="s">
        <v>0</v>
      </c>
      <c r="Q306" s="95" t="s">
        <v>0</v>
      </c>
      <c r="R306" s="95" t="s">
        <v>0</v>
      </c>
      <c r="S306" s="95" t="s">
        <v>0</v>
      </c>
      <c r="T306" s="95"/>
      <c r="U306" s="95"/>
      <c r="W306" s="95" t="s">
        <v>0</v>
      </c>
      <c r="X306" s="95" t="s">
        <v>0</v>
      </c>
      <c r="Y306" s="95" t="s">
        <v>0</v>
      </c>
      <c r="Z306" s="95" t="s">
        <v>0</v>
      </c>
      <c r="AA306" s="95" t="s">
        <v>0</v>
      </c>
      <c r="AB306" s="95" t="s">
        <v>0</v>
      </c>
      <c r="AC306" s="95" t="s">
        <v>0</v>
      </c>
    </row>
    <row r="308" spans="1:29">
      <c r="A308" s="85" t="s">
        <v>1</v>
      </c>
      <c r="B308" s="87">
        <v>47.848999999999997</v>
      </c>
      <c r="C308" s="87">
        <v>47.746000000000002</v>
      </c>
      <c r="D308" s="87">
        <v>48.99</v>
      </c>
      <c r="E308" s="87">
        <v>49.082000000000001</v>
      </c>
      <c r="F308" s="87">
        <v>47.234000000000002</v>
      </c>
      <c r="G308" s="87">
        <v>48.779000000000003</v>
      </c>
      <c r="H308" s="87">
        <v>48.981999999999999</v>
      </c>
      <c r="I308" s="87">
        <v>49.112000000000002</v>
      </c>
      <c r="J308" s="87">
        <v>49.472999999999999</v>
      </c>
      <c r="K308" s="87">
        <v>49.466000000000001</v>
      </c>
      <c r="O308" s="96">
        <v>49.006</v>
      </c>
      <c r="P308" s="96">
        <v>48.988999999999997</v>
      </c>
      <c r="Q308" s="96">
        <v>48.706000000000003</v>
      </c>
      <c r="R308" s="96">
        <v>47.137</v>
      </c>
      <c r="S308" s="96">
        <v>48.776000000000003</v>
      </c>
      <c r="T308" s="96"/>
      <c r="U308" s="96"/>
      <c r="W308" s="96">
        <v>49.542000000000002</v>
      </c>
      <c r="X308" s="96">
        <v>49.563000000000002</v>
      </c>
      <c r="Y308" s="96">
        <v>49.524000000000001</v>
      </c>
      <c r="Z308" s="96">
        <v>49.777999999999999</v>
      </c>
      <c r="AA308" s="96">
        <v>49.48</v>
      </c>
      <c r="AB308" s="96">
        <v>49.746000000000002</v>
      </c>
      <c r="AC308" s="96">
        <v>49.488</v>
      </c>
    </row>
    <row r="309" spans="1:29">
      <c r="A309" s="85" t="s">
        <v>2</v>
      </c>
      <c r="B309" s="87">
        <v>0.20300000000000001</v>
      </c>
      <c r="C309" s="87">
        <v>0.221</v>
      </c>
      <c r="D309" s="87">
        <v>0.159</v>
      </c>
      <c r="E309" s="87">
        <v>0.251</v>
      </c>
      <c r="F309" s="87">
        <v>0.27200000000000002</v>
      </c>
      <c r="G309" s="87">
        <v>0.28100000000000003</v>
      </c>
      <c r="H309" s="87">
        <v>0.255</v>
      </c>
      <c r="I309" s="87">
        <v>0.307</v>
      </c>
      <c r="J309" s="87">
        <v>0.245</v>
      </c>
      <c r="K309" s="87">
        <v>0.23400000000000001</v>
      </c>
      <c r="O309" s="96">
        <v>0.24099999999999999</v>
      </c>
      <c r="P309" s="96">
        <v>0.17</v>
      </c>
      <c r="Q309" s="96">
        <v>0.23899999999999999</v>
      </c>
      <c r="R309" s="96">
        <v>0.20100000000000001</v>
      </c>
      <c r="S309" s="96">
        <v>0.21299999999999999</v>
      </c>
      <c r="T309" s="96"/>
      <c r="U309" s="96"/>
      <c r="W309" s="96">
        <v>0.373</v>
      </c>
      <c r="X309" s="96">
        <v>0.36</v>
      </c>
      <c r="Y309" s="96">
        <v>0.36699999999999999</v>
      </c>
      <c r="Z309" s="96">
        <v>0.33900000000000002</v>
      </c>
      <c r="AA309" s="96">
        <v>0.33600000000000002</v>
      </c>
      <c r="AB309" s="96">
        <v>0.29599999999999999</v>
      </c>
      <c r="AC309" s="96">
        <v>0.34200000000000003</v>
      </c>
    </row>
    <row r="310" spans="1:29">
      <c r="A310" s="85" t="s">
        <v>3</v>
      </c>
      <c r="B310" s="87">
        <v>0.57399999999999995</v>
      </c>
      <c r="C310" s="87">
        <v>0.51100000000000001</v>
      </c>
      <c r="D310" s="87">
        <v>0.51400000000000001</v>
      </c>
      <c r="E310" s="87">
        <v>0.56799999999999995</v>
      </c>
      <c r="F310" s="87">
        <v>0.34499999999999997</v>
      </c>
      <c r="G310" s="87">
        <v>0.55800000000000005</v>
      </c>
      <c r="H310" s="87">
        <v>0.61599999999999999</v>
      </c>
      <c r="I310" s="87">
        <v>0.61799999999999999</v>
      </c>
      <c r="J310" s="87">
        <v>0.48599999999999999</v>
      </c>
      <c r="K310" s="87">
        <v>0.48799999999999999</v>
      </c>
      <c r="O310" s="96">
        <v>0.39100000000000001</v>
      </c>
      <c r="P310" s="96">
        <v>1.119</v>
      </c>
      <c r="Q310" s="96">
        <v>0.42299999999999999</v>
      </c>
      <c r="R310" s="96">
        <v>0.68200000000000005</v>
      </c>
      <c r="S310" s="96">
        <v>0.42899999999999999</v>
      </c>
      <c r="T310" s="96"/>
      <c r="U310" s="96"/>
      <c r="W310" s="96">
        <v>0.83799999999999997</v>
      </c>
      <c r="X310" s="96">
        <v>0.75800000000000001</v>
      </c>
      <c r="Y310" s="96">
        <v>0.79300000000000004</v>
      </c>
      <c r="Z310" s="96">
        <v>0.72599999999999998</v>
      </c>
      <c r="AA310" s="96">
        <v>0.83699999999999997</v>
      </c>
      <c r="AB310" s="96">
        <v>0.80700000000000005</v>
      </c>
      <c r="AC310" s="96">
        <v>0.78800000000000003</v>
      </c>
    </row>
    <row r="311" spans="1:29">
      <c r="A311" s="85" t="s">
        <v>4</v>
      </c>
      <c r="B311" s="87">
        <v>0</v>
      </c>
      <c r="C311" s="87">
        <v>7.2999999999999995E-2</v>
      </c>
      <c r="D311" s="87">
        <v>4.8000000000000001E-2</v>
      </c>
      <c r="E311" s="87">
        <v>0</v>
      </c>
      <c r="F311" s="87">
        <v>4.4999999999999998E-2</v>
      </c>
      <c r="G311" s="87">
        <v>0</v>
      </c>
      <c r="H311" s="87">
        <v>0</v>
      </c>
      <c r="I311" s="87">
        <v>0</v>
      </c>
      <c r="J311" s="87">
        <v>2.5999999999999999E-2</v>
      </c>
      <c r="K311" s="87">
        <v>0</v>
      </c>
      <c r="O311" s="96">
        <v>4.8000000000000001E-2</v>
      </c>
      <c r="P311" s="96">
        <v>0</v>
      </c>
      <c r="Q311" s="96">
        <v>0</v>
      </c>
      <c r="R311" s="96">
        <v>2.5999999999999999E-2</v>
      </c>
      <c r="S311" s="96">
        <v>0</v>
      </c>
      <c r="T311" s="96"/>
      <c r="U311" s="96"/>
      <c r="W311" s="96">
        <v>0</v>
      </c>
      <c r="X311" s="96">
        <v>1.2999999999999999E-2</v>
      </c>
      <c r="Y311" s="96">
        <v>0</v>
      </c>
      <c r="Z311" s="96">
        <v>2.5000000000000001E-2</v>
      </c>
      <c r="AA311" s="96">
        <v>0</v>
      </c>
      <c r="AB311" s="96">
        <v>1.0999999999999999E-2</v>
      </c>
      <c r="AC311" s="96">
        <v>2.4E-2</v>
      </c>
    </row>
    <row r="312" spans="1:29">
      <c r="A312" s="85" t="s">
        <v>5</v>
      </c>
      <c r="B312" s="87">
        <v>32.32</v>
      </c>
      <c r="C312" s="87">
        <v>32.244</v>
      </c>
      <c r="D312" s="87">
        <v>32.515999999999998</v>
      </c>
      <c r="E312" s="87">
        <v>32.654000000000003</v>
      </c>
      <c r="F312" s="87">
        <v>32.024000000000001</v>
      </c>
      <c r="G312" s="87">
        <v>32.692</v>
      </c>
      <c r="H312" s="87">
        <v>32.445999999999998</v>
      </c>
      <c r="I312" s="87">
        <v>32.347999999999999</v>
      </c>
      <c r="J312" s="87">
        <v>32.76</v>
      </c>
      <c r="K312" s="87">
        <v>32.552999999999997</v>
      </c>
      <c r="O312" s="96">
        <v>34.837000000000003</v>
      </c>
      <c r="P312" s="96">
        <v>33.881999999999998</v>
      </c>
      <c r="Q312" s="96">
        <v>33.972999999999999</v>
      </c>
      <c r="R312" s="96">
        <v>33.929000000000002</v>
      </c>
      <c r="S312" s="96">
        <v>34.036999999999999</v>
      </c>
      <c r="T312" s="96"/>
      <c r="U312" s="96"/>
      <c r="W312" s="96">
        <v>23.605</v>
      </c>
      <c r="X312" s="96">
        <v>23.242000000000001</v>
      </c>
      <c r="Y312" s="96">
        <v>22.949000000000002</v>
      </c>
      <c r="Z312" s="96">
        <v>22.911000000000001</v>
      </c>
      <c r="AA312" s="96">
        <v>23.305</v>
      </c>
      <c r="AB312" s="96">
        <v>23.238</v>
      </c>
      <c r="AC312" s="96">
        <v>23.195</v>
      </c>
    </row>
    <row r="313" spans="1:29">
      <c r="A313" s="85" t="s">
        <v>6</v>
      </c>
      <c r="B313" s="87">
        <v>1.153</v>
      </c>
      <c r="C313" s="87">
        <v>1.1180000000000001</v>
      </c>
      <c r="D313" s="87">
        <v>1.198</v>
      </c>
      <c r="E313" s="87">
        <v>1.2130000000000001</v>
      </c>
      <c r="F313" s="87">
        <v>1.1539999999999999</v>
      </c>
      <c r="G313" s="87">
        <v>1.1220000000000001</v>
      </c>
      <c r="H313" s="87">
        <v>1.1439999999999999</v>
      </c>
      <c r="I313" s="87">
        <v>1.095</v>
      </c>
      <c r="J313" s="87">
        <v>1.0720000000000001</v>
      </c>
      <c r="K313" s="87">
        <v>1.1579999999999999</v>
      </c>
      <c r="O313" s="96">
        <v>1.1339999999999999</v>
      </c>
      <c r="P313" s="96">
        <v>1.119</v>
      </c>
      <c r="Q313" s="96">
        <v>1.2130000000000001</v>
      </c>
      <c r="R313" s="96">
        <v>1.1819999999999999</v>
      </c>
      <c r="S313" s="96">
        <v>1.2170000000000001</v>
      </c>
      <c r="T313" s="96"/>
      <c r="U313" s="96"/>
      <c r="W313" s="96">
        <v>0.78800000000000003</v>
      </c>
      <c r="X313" s="96">
        <v>0.748</v>
      </c>
      <c r="Y313" s="96">
        <v>0.72899999999999998</v>
      </c>
      <c r="Z313" s="96">
        <v>0.83699999999999997</v>
      </c>
      <c r="AA313" s="96">
        <v>0.73899999999999999</v>
      </c>
      <c r="AB313" s="96">
        <v>0.79100000000000004</v>
      </c>
      <c r="AC313" s="96">
        <v>0.78600000000000003</v>
      </c>
    </row>
    <row r="314" spans="1:29">
      <c r="A314" s="85" t="s">
        <v>7</v>
      </c>
      <c r="B314" s="87">
        <v>9.7520000000000007</v>
      </c>
      <c r="C314" s="87">
        <v>9.9290000000000003</v>
      </c>
      <c r="D314" s="87">
        <v>10.276999999999999</v>
      </c>
      <c r="E314" s="87">
        <v>10.465999999999999</v>
      </c>
      <c r="F314" s="87">
        <v>9.8000000000000007</v>
      </c>
      <c r="G314" s="87">
        <v>10.228999999999999</v>
      </c>
      <c r="H314" s="87">
        <v>10.17</v>
      </c>
      <c r="I314" s="87">
        <v>10.220000000000001</v>
      </c>
      <c r="J314" s="87">
        <v>10.401</v>
      </c>
      <c r="K314" s="87">
        <v>10.441000000000001</v>
      </c>
      <c r="O314" s="96">
        <v>9.0830000000000002</v>
      </c>
      <c r="P314" s="96">
        <v>8.9819999999999993</v>
      </c>
      <c r="Q314" s="96">
        <v>9.109</v>
      </c>
      <c r="R314" s="96">
        <v>8.52</v>
      </c>
      <c r="S314" s="96">
        <v>9.1159999999999997</v>
      </c>
      <c r="T314" s="96"/>
      <c r="U314" s="96"/>
      <c r="W314" s="96">
        <v>7.97</v>
      </c>
      <c r="X314" s="96">
        <v>7.9320000000000004</v>
      </c>
      <c r="Y314" s="96">
        <v>7.9889999999999999</v>
      </c>
      <c r="Z314" s="96">
        <v>8.3190000000000008</v>
      </c>
      <c r="AA314" s="96">
        <v>7.9219999999999997</v>
      </c>
      <c r="AB314" s="96">
        <v>7.8310000000000004</v>
      </c>
      <c r="AC314" s="96">
        <v>7.8529999999999998</v>
      </c>
    </row>
    <row r="315" spans="1:29">
      <c r="A315" s="85" t="s">
        <v>8</v>
      </c>
      <c r="B315" s="87">
        <v>5.0579999999999998</v>
      </c>
      <c r="C315" s="87">
        <v>5.17</v>
      </c>
      <c r="D315" s="87">
        <v>5.1349999999999998</v>
      </c>
      <c r="E315" s="87">
        <v>5.1840000000000002</v>
      </c>
      <c r="F315" s="87">
        <v>5.1390000000000002</v>
      </c>
      <c r="G315" s="87">
        <v>5.2320000000000002</v>
      </c>
      <c r="H315" s="87">
        <v>5.1289999999999996</v>
      </c>
      <c r="I315" s="87">
        <v>5.0369999999999999</v>
      </c>
      <c r="J315" s="87">
        <v>5.242</v>
      </c>
      <c r="K315" s="87">
        <v>5.202</v>
      </c>
      <c r="O315" s="96">
        <v>4.923</v>
      </c>
      <c r="P315" s="96">
        <v>4.9160000000000004</v>
      </c>
      <c r="Q315" s="96">
        <v>5.0229999999999997</v>
      </c>
      <c r="R315" s="96">
        <v>4.9109999999999996</v>
      </c>
      <c r="S315" s="96">
        <v>5.0750000000000002</v>
      </c>
      <c r="T315" s="96"/>
      <c r="U315" s="96"/>
      <c r="W315" s="96">
        <v>16.388999999999999</v>
      </c>
      <c r="X315" s="96">
        <v>16.821000000000002</v>
      </c>
      <c r="Y315" s="96">
        <v>16.826000000000001</v>
      </c>
      <c r="Z315" s="96">
        <v>16.759</v>
      </c>
      <c r="AA315" s="96">
        <v>16.683</v>
      </c>
      <c r="AB315" s="96">
        <v>16.552</v>
      </c>
      <c r="AC315" s="96">
        <v>16.626999999999999</v>
      </c>
    </row>
    <row r="316" spans="1:29">
      <c r="A316" s="85" t="s">
        <v>9</v>
      </c>
      <c r="B316" s="87">
        <v>9.8000000000000004E-2</v>
      </c>
      <c r="C316" s="87">
        <v>5.8999999999999997E-2</v>
      </c>
      <c r="D316" s="87">
        <v>0.108</v>
      </c>
      <c r="E316" s="87">
        <v>8.1000000000000003E-2</v>
      </c>
      <c r="F316" s="87">
        <v>0.123</v>
      </c>
      <c r="G316" s="87">
        <v>7.5999999999999998E-2</v>
      </c>
      <c r="H316" s="87">
        <v>8.7999999999999995E-2</v>
      </c>
      <c r="I316" s="87">
        <v>5.8999999999999997E-2</v>
      </c>
      <c r="J316" s="87">
        <v>7.5999999999999998E-2</v>
      </c>
      <c r="K316" s="87">
        <v>0.1</v>
      </c>
      <c r="O316" s="96">
        <v>7.0999999999999994E-2</v>
      </c>
      <c r="P316" s="96">
        <v>7.5999999999999998E-2</v>
      </c>
      <c r="Q316" s="96">
        <v>8.5000000000000006E-2</v>
      </c>
      <c r="R316" s="96">
        <v>8.5000000000000006E-2</v>
      </c>
      <c r="S316" s="96">
        <v>0.04</v>
      </c>
      <c r="T316" s="96"/>
      <c r="U316" s="96"/>
      <c r="W316" s="96">
        <v>0.20100000000000001</v>
      </c>
      <c r="X316" s="96">
        <v>0.216</v>
      </c>
      <c r="Y316" s="96">
        <v>0.24</v>
      </c>
      <c r="Z316" s="96">
        <v>0.222</v>
      </c>
      <c r="AA316" s="96">
        <v>0.192</v>
      </c>
      <c r="AB316" s="96">
        <v>0.22600000000000001</v>
      </c>
      <c r="AC316" s="96">
        <v>0.22500000000000001</v>
      </c>
    </row>
    <row r="317" spans="1:29">
      <c r="A317" s="85" t="s">
        <v>10</v>
      </c>
      <c r="B317" s="87">
        <v>2.3E-2</v>
      </c>
      <c r="C317" s="87">
        <v>1.9E-2</v>
      </c>
      <c r="D317" s="87">
        <v>1.7999999999999999E-2</v>
      </c>
      <c r="E317" s="87">
        <v>3.0000000000000001E-3</v>
      </c>
      <c r="F317" s="87">
        <v>2.3E-2</v>
      </c>
      <c r="G317" s="87">
        <v>0</v>
      </c>
      <c r="H317" s="87">
        <v>6.0000000000000001E-3</v>
      </c>
      <c r="I317" s="87">
        <v>6.0000000000000001E-3</v>
      </c>
      <c r="J317" s="87">
        <v>3.0000000000000001E-3</v>
      </c>
      <c r="K317" s="87">
        <v>5.0000000000000001E-3</v>
      </c>
      <c r="O317" s="96">
        <v>0</v>
      </c>
      <c r="P317" s="96">
        <v>6.0000000000000001E-3</v>
      </c>
      <c r="Q317" s="96">
        <v>2.5000000000000001E-2</v>
      </c>
      <c r="R317" s="96">
        <v>2.3E-2</v>
      </c>
      <c r="S317" s="96">
        <v>0</v>
      </c>
      <c r="T317" s="96"/>
      <c r="U317" s="96"/>
      <c r="W317" s="96">
        <v>3.0000000000000001E-3</v>
      </c>
      <c r="X317" s="96">
        <v>2.3E-2</v>
      </c>
      <c r="Y317" s="96">
        <v>0</v>
      </c>
      <c r="Z317" s="96">
        <v>0</v>
      </c>
      <c r="AA317" s="96">
        <v>1.4999999999999999E-2</v>
      </c>
      <c r="AB317" s="96">
        <v>1.4E-2</v>
      </c>
      <c r="AC317" s="96">
        <v>8.0000000000000002E-3</v>
      </c>
    </row>
    <row r="318" spans="1:29">
      <c r="A318" s="85" t="s">
        <v>11</v>
      </c>
      <c r="B318" s="87">
        <v>4.7E-2</v>
      </c>
      <c r="C318" s="87">
        <v>2E-3</v>
      </c>
      <c r="D318" s="87">
        <v>2.8000000000000001E-2</v>
      </c>
      <c r="E318" s="87">
        <v>0</v>
      </c>
      <c r="F318" s="87">
        <v>0</v>
      </c>
      <c r="G318" s="87">
        <v>3.5000000000000003E-2</v>
      </c>
      <c r="H318" s="87">
        <v>0</v>
      </c>
      <c r="I318" s="87">
        <v>0</v>
      </c>
      <c r="J318" s="87">
        <v>0</v>
      </c>
      <c r="K318" s="87">
        <v>2.4E-2</v>
      </c>
      <c r="O318" s="96">
        <v>8.9999999999999993E-3</v>
      </c>
      <c r="P318" s="96">
        <v>5.7000000000000002E-2</v>
      </c>
      <c r="Q318" s="96">
        <v>0.01</v>
      </c>
      <c r="R318" s="96">
        <v>0.04</v>
      </c>
      <c r="S318" s="96">
        <v>0</v>
      </c>
      <c r="T318" s="96"/>
      <c r="U318" s="96"/>
      <c r="W318" s="96">
        <v>2.1000000000000001E-2</v>
      </c>
      <c r="X318" s="96">
        <v>0</v>
      </c>
      <c r="Y318" s="96">
        <v>0</v>
      </c>
      <c r="Z318" s="96">
        <v>2.8000000000000001E-2</v>
      </c>
      <c r="AA318" s="96">
        <v>0</v>
      </c>
      <c r="AB318" s="96">
        <v>3.7999999999999999E-2</v>
      </c>
      <c r="AC318" s="96">
        <v>0.03</v>
      </c>
    </row>
    <row r="319" spans="1:29">
      <c r="A319" s="85" t="s">
        <v>17</v>
      </c>
      <c r="B319" s="87">
        <v>97.076999999999998</v>
      </c>
      <c r="C319" s="87">
        <v>97.091999999999999</v>
      </c>
      <c r="D319" s="87">
        <v>98.991</v>
      </c>
      <c r="E319" s="87">
        <v>99.501999999999995</v>
      </c>
      <c r="F319" s="87">
        <v>96.159000000000006</v>
      </c>
      <c r="G319" s="87">
        <v>99.004000000000005</v>
      </c>
      <c r="H319" s="87">
        <v>98.835999999999999</v>
      </c>
      <c r="I319" s="87">
        <v>98.802000000000007</v>
      </c>
      <c r="J319" s="87">
        <v>99.784000000000006</v>
      </c>
      <c r="K319" s="87">
        <v>99.671000000000006</v>
      </c>
      <c r="O319" s="96">
        <v>99.742999999999995</v>
      </c>
      <c r="P319" s="96">
        <v>99.316000000000003</v>
      </c>
      <c r="Q319" s="96">
        <v>98.805999999999997</v>
      </c>
      <c r="R319" s="96">
        <v>96.736000000000004</v>
      </c>
      <c r="S319" s="96">
        <v>98.903000000000006</v>
      </c>
      <c r="T319" s="96"/>
      <c r="U319" s="96"/>
      <c r="W319" s="96">
        <v>99.73</v>
      </c>
      <c r="X319" s="96">
        <v>99.676000000000002</v>
      </c>
      <c r="Y319" s="96">
        <v>99.417000000000002</v>
      </c>
      <c r="Z319" s="96">
        <v>99.944000000000003</v>
      </c>
      <c r="AA319" s="96">
        <v>99.509</v>
      </c>
      <c r="AB319" s="96">
        <v>99.55</v>
      </c>
      <c r="AC319" s="96">
        <v>99.366</v>
      </c>
    </row>
    <row r="321" spans="1:29">
      <c r="A321" s="85" t="s">
        <v>20</v>
      </c>
      <c r="B321" s="88">
        <v>6</v>
      </c>
      <c r="C321" s="88">
        <v>6</v>
      </c>
      <c r="D321" s="88">
        <v>6</v>
      </c>
      <c r="E321" s="88">
        <v>6</v>
      </c>
      <c r="F321" s="88">
        <v>6</v>
      </c>
      <c r="G321" s="88">
        <v>6</v>
      </c>
      <c r="H321" s="88">
        <v>6</v>
      </c>
      <c r="I321" s="88">
        <v>6</v>
      </c>
      <c r="J321" s="88">
        <v>6</v>
      </c>
      <c r="K321" s="88">
        <v>6</v>
      </c>
      <c r="L321" s="88"/>
      <c r="M321" s="88"/>
      <c r="N321" s="88"/>
      <c r="O321" s="88">
        <v>6</v>
      </c>
      <c r="P321" s="88">
        <v>6</v>
      </c>
      <c r="Q321" s="88">
        <v>6</v>
      </c>
      <c r="R321" s="88">
        <v>6</v>
      </c>
      <c r="S321" s="88">
        <v>6</v>
      </c>
      <c r="T321" s="88"/>
      <c r="U321" s="88"/>
      <c r="V321" s="88"/>
      <c r="W321" s="88">
        <v>6</v>
      </c>
      <c r="X321" s="88">
        <v>6</v>
      </c>
      <c r="Y321" s="88">
        <v>6</v>
      </c>
      <c r="Z321" s="88">
        <v>6</v>
      </c>
      <c r="AA321" s="88">
        <v>6</v>
      </c>
      <c r="AB321" s="88">
        <v>6</v>
      </c>
      <c r="AC321" s="88">
        <v>6</v>
      </c>
    </row>
    <row r="322" spans="1:29">
      <c r="A322" s="85"/>
      <c r="B322" s="88"/>
      <c r="C322" s="88"/>
      <c r="D322" s="88"/>
      <c r="E322" s="88"/>
      <c r="F322" s="88"/>
      <c r="G322" s="88"/>
      <c r="H322" s="88"/>
      <c r="I322" s="88"/>
      <c r="J322" s="88"/>
      <c r="K322" s="88"/>
      <c r="O322" s="97"/>
      <c r="P322" s="97"/>
      <c r="Q322" s="97"/>
      <c r="R322" s="97"/>
      <c r="S322" s="97"/>
      <c r="T322" s="97"/>
      <c r="U322" s="97"/>
      <c r="W322" s="97"/>
      <c r="X322" s="97"/>
      <c r="Y322" s="97"/>
      <c r="Z322" s="97"/>
      <c r="AA322" s="97"/>
      <c r="AB322" s="97"/>
      <c r="AC322" s="97"/>
    </row>
    <row r="323" spans="1:29">
      <c r="A323" s="85" t="s">
        <v>21</v>
      </c>
      <c r="B323" s="88">
        <v>1.9782</v>
      </c>
      <c r="C323" s="88">
        <v>1.9738199999999999</v>
      </c>
      <c r="D323" s="88">
        <v>1.9813200000000002</v>
      </c>
      <c r="E323" s="88">
        <v>1.9748999999999999</v>
      </c>
      <c r="F323" s="88">
        <v>1.97424</v>
      </c>
      <c r="G323" s="88">
        <v>1.9746600000000001</v>
      </c>
      <c r="H323" s="88">
        <v>1.9819200000000001</v>
      </c>
      <c r="I323" s="88">
        <v>1.9849800000000002</v>
      </c>
      <c r="J323" s="88">
        <v>1.9827600000000003</v>
      </c>
      <c r="K323" s="88">
        <v>1.9837799999999999</v>
      </c>
      <c r="O323" s="97">
        <v>1.9852799999999999</v>
      </c>
      <c r="P323" s="97">
        <v>1.9823400000000002</v>
      </c>
      <c r="Q323" s="97">
        <v>1.9876200000000002</v>
      </c>
      <c r="R323" s="97">
        <v>1.9738799999999999</v>
      </c>
      <c r="S323" s="97">
        <v>1.9882200000000001</v>
      </c>
      <c r="T323" s="97"/>
      <c r="U323" s="97"/>
      <c r="W323" s="97">
        <v>1.9660800000000003</v>
      </c>
      <c r="X323" s="97">
        <v>1.96722</v>
      </c>
      <c r="Y323" s="97">
        <v>1.9680600000000001</v>
      </c>
      <c r="Z323" s="97">
        <v>1.96692</v>
      </c>
      <c r="AA323" s="97">
        <v>1.9668600000000001</v>
      </c>
      <c r="AB323" s="97">
        <v>1.9747199999999998</v>
      </c>
      <c r="AC323" s="97">
        <v>1.9697400000000003</v>
      </c>
    </row>
    <row r="324" spans="1:29">
      <c r="A324" s="85" t="s">
        <v>22</v>
      </c>
      <c r="B324" s="88">
        <v>6.3000000000000009E-3</v>
      </c>
      <c r="C324" s="88">
        <v>6.8999999999999999E-3</v>
      </c>
      <c r="D324" s="88">
        <v>4.8599999999999997E-3</v>
      </c>
      <c r="E324" s="88">
        <v>7.6199999999999992E-3</v>
      </c>
      <c r="F324" s="88">
        <v>8.5800000000000008E-3</v>
      </c>
      <c r="G324" s="88">
        <v>8.5800000000000008E-3</v>
      </c>
      <c r="H324" s="88">
        <v>7.7399999999999995E-3</v>
      </c>
      <c r="I324" s="88">
        <v>9.3600000000000003E-3</v>
      </c>
      <c r="J324" s="88">
        <v>7.3799999999999994E-3</v>
      </c>
      <c r="K324" s="88">
        <v>7.0800000000000004E-3</v>
      </c>
      <c r="O324" s="97">
        <v>7.320000000000001E-3</v>
      </c>
      <c r="P324" s="97">
        <v>5.1599999999999997E-3</v>
      </c>
      <c r="Q324" s="97">
        <v>7.320000000000001E-3</v>
      </c>
      <c r="R324" s="97">
        <v>6.3599999999999993E-3</v>
      </c>
      <c r="S324" s="97">
        <v>6.5400000000000007E-3</v>
      </c>
      <c r="T324" s="97"/>
      <c r="U324" s="97"/>
      <c r="W324" s="97">
        <v>1.116E-2</v>
      </c>
      <c r="X324" s="97">
        <v>1.074E-2</v>
      </c>
      <c r="Y324" s="97">
        <v>1.098E-2</v>
      </c>
      <c r="Z324" s="97">
        <v>1.0079999999999999E-2</v>
      </c>
      <c r="AA324" s="97">
        <v>1.0020000000000001E-2</v>
      </c>
      <c r="AB324" s="97">
        <v>8.8199999999999997E-3</v>
      </c>
      <c r="AC324" s="97">
        <v>1.0260000000000002E-2</v>
      </c>
    </row>
    <row r="325" spans="1:29">
      <c r="A325" s="85" t="s">
        <v>23</v>
      </c>
      <c r="B325" s="88">
        <v>2.7959999999999999E-2</v>
      </c>
      <c r="C325" s="88">
        <v>2.4899999999999999E-2</v>
      </c>
      <c r="D325" s="88">
        <v>2.4480000000000002E-2</v>
      </c>
      <c r="E325" s="88">
        <v>2.6939999999999999E-2</v>
      </c>
      <c r="F325" s="88">
        <v>1.6980000000000002E-2</v>
      </c>
      <c r="G325" s="88">
        <v>2.6640000000000004E-2</v>
      </c>
      <c r="H325" s="88">
        <v>2.9399999999999999E-2</v>
      </c>
      <c r="I325" s="88">
        <v>2.9459999999999997E-2</v>
      </c>
      <c r="J325" s="88">
        <v>2.298E-2</v>
      </c>
      <c r="K325" s="88">
        <v>2.3039999999999998E-2</v>
      </c>
      <c r="O325" s="97">
        <v>1.866E-2</v>
      </c>
      <c r="P325" s="97">
        <v>5.3400000000000003E-2</v>
      </c>
      <c r="Q325" s="97">
        <v>2.0339999999999997E-2</v>
      </c>
      <c r="R325" s="97">
        <v>3.3659999999999995E-2</v>
      </c>
      <c r="S325" s="97">
        <v>2.0639999999999999E-2</v>
      </c>
      <c r="T325" s="97"/>
      <c r="U325" s="97"/>
      <c r="W325" s="97">
        <v>3.9179999999999993E-2</v>
      </c>
      <c r="X325" s="97">
        <v>3.5460000000000005E-2</v>
      </c>
      <c r="Y325" s="97">
        <v>3.7139999999999992E-2</v>
      </c>
      <c r="Z325" s="97">
        <v>3.3840000000000002E-2</v>
      </c>
      <c r="AA325" s="97">
        <v>3.9239999999999997E-2</v>
      </c>
      <c r="AB325" s="97">
        <v>3.7739999999999996E-2</v>
      </c>
      <c r="AC325" s="97">
        <v>3.6960000000000007E-2</v>
      </c>
    </row>
    <row r="326" spans="1:29">
      <c r="A326" s="85" t="s">
        <v>24</v>
      </c>
      <c r="B326" s="88">
        <v>0</v>
      </c>
      <c r="C326" s="88">
        <v>2.4000000000000002E-3</v>
      </c>
      <c r="D326" s="88">
        <v>1.5599999999999998E-3</v>
      </c>
      <c r="E326" s="88">
        <v>0</v>
      </c>
      <c r="F326" s="88">
        <v>1.5E-3</v>
      </c>
      <c r="G326" s="88">
        <v>0</v>
      </c>
      <c r="H326" s="88">
        <v>0</v>
      </c>
      <c r="I326" s="88">
        <v>0</v>
      </c>
      <c r="J326" s="88">
        <v>8.3999999999999993E-4</v>
      </c>
      <c r="K326" s="88">
        <v>0</v>
      </c>
      <c r="O326" s="97">
        <v>1.5599999999999998E-3</v>
      </c>
      <c r="P326" s="97">
        <v>0</v>
      </c>
      <c r="Q326" s="97">
        <v>0</v>
      </c>
      <c r="R326" s="97">
        <v>8.3999999999999993E-4</v>
      </c>
      <c r="S326" s="97">
        <v>0</v>
      </c>
      <c r="T326" s="97"/>
      <c r="U326" s="97"/>
      <c r="W326" s="97">
        <v>0</v>
      </c>
      <c r="X326" s="97">
        <v>4.1999999999999996E-4</v>
      </c>
      <c r="Y326" s="97">
        <v>0</v>
      </c>
      <c r="Z326" s="97">
        <v>7.7999999999999988E-4</v>
      </c>
      <c r="AA326" s="97">
        <v>0</v>
      </c>
      <c r="AB326" s="97">
        <v>3.5999999999999997E-4</v>
      </c>
      <c r="AC326" s="97">
        <v>7.7999999999999988E-4</v>
      </c>
    </row>
    <row r="327" spans="1:29">
      <c r="A327" s="85" t="s">
        <v>25</v>
      </c>
      <c r="B327" s="88">
        <v>1.1174999999999999</v>
      </c>
      <c r="C327" s="88">
        <v>1.1148000000000002</v>
      </c>
      <c r="D327" s="88">
        <v>1.0997999999999999</v>
      </c>
      <c r="E327" s="88">
        <v>1.09884</v>
      </c>
      <c r="F327" s="88">
        <v>1.1194199999999999</v>
      </c>
      <c r="G327" s="88">
        <v>1.1068199999999999</v>
      </c>
      <c r="H327" s="88">
        <v>1.0979400000000001</v>
      </c>
      <c r="I327" s="88">
        <v>1.0934400000000002</v>
      </c>
      <c r="J327" s="88">
        <v>1.09806</v>
      </c>
      <c r="K327" s="88">
        <v>1.0918200000000002</v>
      </c>
      <c r="O327" s="97">
        <v>1.1802600000000001</v>
      </c>
      <c r="P327" s="97">
        <v>1.1465999999999998</v>
      </c>
      <c r="Q327" s="97">
        <v>1.1595</v>
      </c>
      <c r="R327" s="97">
        <v>1.18824</v>
      </c>
      <c r="S327" s="97">
        <v>1.1603400000000001</v>
      </c>
      <c r="T327" s="97"/>
      <c r="U327" s="97"/>
      <c r="W327" s="97">
        <v>0.78342000000000012</v>
      </c>
      <c r="X327" s="97">
        <v>0.77154000000000011</v>
      </c>
      <c r="Y327" s="97">
        <v>0.76272000000000006</v>
      </c>
      <c r="Z327" s="97">
        <v>0.75713999999999992</v>
      </c>
      <c r="AA327" s="97">
        <v>0.77478000000000002</v>
      </c>
      <c r="AB327" s="97">
        <v>0.77147999999999994</v>
      </c>
      <c r="AC327" s="97">
        <v>0.77207999999999988</v>
      </c>
    </row>
    <row r="328" spans="1:29">
      <c r="A328" s="85" t="s">
        <v>26</v>
      </c>
      <c r="B328" s="88">
        <v>4.0379999999999999E-2</v>
      </c>
      <c r="C328" s="88">
        <v>3.9120000000000002E-2</v>
      </c>
      <c r="D328" s="88">
        <v>4.1040000000000007E-2</v>
      </c>
      <c r="E328" s="88">
        <v>4.1340000000000002E-2</v>
      </c>
      <c r="F328" s="88">
        <v>4.0859999999999994E-2</v>
      </c>
      <c r="G328" s="88">
        <v>3.8460000000000008E-2</v>
      </c>
      <c r="H328" s="88">
        <v>3.9179999999999993E-2</v>
      </c>
      <c r="I328" s="88">
        <v>3.7500000000000006E-2</v>
      </c>
      <c r="J328" s="88">
        <v>3.6420000000000001E-2</v>
      </c>
      <c r="K328" s="88">
        <v>3.9360000000000006E-2</v>
      </c>
      <c r="O328" s="97">
        <v>3.8940000000000002E-2</v>
      </c>
      <c r="P328" s="97">
        <v>3.8339999999999999E-2</v>
      </c>
      <c r="Q328" s="97">
        <v>4.1940000000000005E-2</v>
      </c>
      <c r="R328" s="97">
        <v>4.1940000000000005E-2</v>
      </c>
      <c r="S328" s="97">
        <v>4.200000000000001E-2</v>
      </c>
      <c r="T328" s="97"/>
      <c r="U328" s="97"/>
      <c r="W328" s="97">
        <v>2.6459999999999997E-2</v>
      </c>
      <c r="X328" s="97">
        <v>2.5140000000000003E-2</v>
      </c>
      <c r="Y328" s="97">
        <v>2.4539999999999999E-2</v>
      </c>
      <c r="Z328" s="97">
        <v>2.8019999999999996E-2</v>
      </c>
      <c r="AA328" s="97">
        <v>2.4899999999999999E-2</v>
      </c>
      <c r="AB328" s="97">
        <v>2.6579999999999999E-2</v>
      </c>
      <c r="AC328" s="97">
        <v>2.6520000000000002E-2</v>
      </c>
    </row>
    <row r="329" spans="1:29">
      <c r="A329" s="85" t="s">
        <v>27</v>
      </c>
      <c r="B329" s="88">
        <v>0.60102000000000011</v>
      </c>
      <c r="C329" s="88">
        <v>0.61187999999999998</v>
      </c>
      <c r="D329" s="88">
        <v>0.61962000000000006</v>
      </c>
      <c r="E329" s="88">
        <v>0.62778</v>
      </c>
      <c r="F329" s="88">
        <v>0.61061999999999994</v>
      </c>
      <c r="G329" s="88">
        <v>0.61728000000000005</v>
      </c>
      <c r="H329" s="88">
        <v>0.61343999999999999</v>
      </c>
      <c r="I329" s="88">
        <v>0.61572000000000005</v>
      </c>
      <c r="J329" s="88">
        <v>0.62142000000000008</v>
      </c>
      <c r="K329" s="88">
        <v>0.62417999999999996</v>
      </c>
      <c r="O329" s="97">
        <v>0.54852000000000001</v>
      </c>
      <c r="P329" s="97">
        <v>0.54180000000000006</v>
      </c>
      <c r="Q329" s="97">
        <v>0.55415999999999999</v>
      </c>
      <c r="R329" s="97">
        <v>0.53183999999999998</v>
      </c>
      <c r="S329" s="97">
        <v>0.55391999999999997</v>
      </c>
      <c r="T329" s="97"/>
      <c r="U329" s="97"/>
      <c r="W329" s="97">
        <v>0.47148000000000007</v>
      </c>
      <c r="X329" s="97">
        <v>0.46931999999999996</v>
      </c>
      <c r="Y329" s="97">
        <v>0.47327999999999992</v>
      </c>
      <c r="Z329" s="97">
        <v>0.49001999999999996</v>
      </c>
      <c r="AA329" s="97">
        <v>0.46944000000000002</v>
      </c>
      <c r="AB329" s="97">
        <v>0.46337999999999996</v>
      </c>
      <c r="AC329" s="97">
        <v>0.46595999999999993</v>
      </c>
    </row>
    <row r="330" spans="1:29">
      <c r="A330" s="85" t="s">
        <v>28</v>
      </c>
      <c r="B330" s="88">
        <v>0.22403999999999999</v>
      </c>
      <c r="C330" s="88">
        <v>0.22901999999999997</v>
      </c>
      <c r="D330" s="88">
        <v>0.22253999999999999</v>
      </c>
      <c r="E330" s="88">
        <v>0.22349999999999998</v>
      </c>
      <c r="F330" s="88">
        <v>0.23015999999999998</v>
      </c>
      <c r="G330" s="88">
        <v>0.22692000000000001</v>
      </c>
      <c r="H330" s="88">
        <v>0.22235999999999997</v>
      </c>
      <c r="I330" s="88">
        <v>0.21815999999999997</v>
      </c>
      <c r="J330" s="88">
        <v>0.22511999999999999</v>
      </c>
      <c r="K330" s="88">
        <v>0.22356000000000001</v>
      </c>
      <c r="O330" s="97">
        <v>0.21371999999999999</v>
      </c>
      <c r="P330" s="97">
        <v>0.21312000000000003</v>
      </c>
      <c r="Q330" s="97">
        <v>0.21965999999999997</v>
      </c>
      <c r="R330" s="97">
        <v>0.22037999999999999</v>
      </c>
      <c r="S330" s="97">
        <v>0.22164</v>
      </c>
      <c r="T330" s="97"/>
      <c r="U330" s="97"/>
      <c r="W330" s="97">
        <v>0.69690000000000007</v>
      </c>
      <c r="X330" s="97">
        <v>0.7153799999999999</v>
      </c>
      <c r="Y330" s="97">
        <v>0.71645999999999987</v>
      </c>
      <c r="Z330" s="97">
        <v>0.70955999999999997</v>
      </c>
      <c r="AA330" s="97">
        <v>0.71057999999999999</v>
      </c>
      <c r="AB330" s="97">
        <v>0.70404</v>
      </c>
      <c r="AC330" s="97">
        <v>0.70907999999999993</v>
      </c>
    </row>
    <row r="331" spans="1:29">
      <c r="A331" s="85" t="s">
        <v>29</v>
      </c>
      <c r="B331" s="88">
        <v>7.8599999999999989E-3</v>
      </c>
      <c r="C331" s="88">
        <v>4.7400000000000012E-3</v>
      </c>
      <c r="D331" s="88">
        <v>8.4600000000000005E-3</v>
      </c>
      <c r="E331" s="88">
        <v>6.3000000000000009E-3</v>
      </c>
      <c r="F331" s="88">
        <v>9.9600000000000001E-3</v>
      </c>
      <c r="G331" s="88">
        <v>5.94E-3</v>
      </c>
      <c r="H331" s="88">
        <v>6.8999999999999999E-3</v>
      </c>
      <c r="I331" s="88">
        <v>4.6200000000000008E-3</v>
      </c>
      <c r="J331" s="88">
        <v>5.8799999999999998E-3</v>
      </c>
      <c r="K331" s="88">
        <v>7.7999999999999996E-3</v>
      </c>
      <c r="O331" s="97">
        <v>5.5799999999999999E-3</v>
      </c>
      <c r="P331" s="97">
        <v>5.94E-3</v>
      </c>
      <c r="Q331" s="97">
        <v>6.7199999999999994E-3</v>
      </c>
      <c r="R331" s="97">
        <v>6.8999999999999999E-3</v>
      </c>
      <c r="S331" s="97">
        <v>3.1799999999999997E-3</v>
      </c>
      <c r="T331" s="97"/>
      <c r="U331" s="97"/>
      <c r="W331" s="97">
        <v>1.5479999999999999E-2</v>
      </c>
      <c r="X331" s="97">
        <v>1.6619999999999999E-2</v>
      </c>
      <c r="Y331" s="97">
        <v>1.8480000000000003E-2</v>
      </c>
      <c r="Z331" s="97">
        <v>1.6980000000000002E-2</v>
      </c>
      <c r="AA331" s="97">
        <v>1.482E-2</v>
      </c>
      <c r="AB331" s="97">
        <v>1.7400000000000002E-2</v>
      </c>
      <c r="AC331" s="97">
        <v>1.7339999999999998E-2</v>
      </c>
    </row>
    <row r="332" spans="1:29">
      <c r="A332" s="85" t="s">
        <v>30</v>
      </c>
      <c r="B332" s="88">
        <v>1.2000000000000001E-3</v>
      </c>
      <c r="C332" s="88">
        <v>1.0199999999999999E-3</v>
      </c>
      <c r="D332" s="88">
        <v>9.0000000000000008E-4</v>
      </c>
      <c r="E332" s="88">
        <v>1.7999999999999998E-4</v>
      </c>
      <c r="F332" s="88">
        <v>1.2000000000000001E-3</v>
      </c>
      <c r="G332" s="88">
        <v>0</v>
      </c>
      <c r="H332" s="88">
        <v>3.0000000000000003E-4</v>
      </c>
      <c r="I332" s="88">
        <v>3.0000000000000003E-4</v>
      </c>
      <c r="J332" s="88">
        <v>1.7999999999999998E-4</v>
      </c>
      <c r="K332" s="88">
        <v>2.4000000000000003E-4</v>
      </c>
      <c r="O332" s="97">
        <v>0</v>
      </c>
      <c r="P332" s="97">
        <v>3.0000000000000003E-4</v>
      </c>
      <c r="Q332" s="97">
        <v>1.32E-3</v>
      </c>
      <c r="R332" s="97">
        <v>1.2000000000000001E-3</v>
      </c>
      <c r="S332" s="97">
        <v>0</v>
      </c>
      <c r="T332" s="97"/>
      <c r="U332" s="97"/>
      <c r="W332" s="97">
        <v>1.7999999999999998E-4</v>
      </c>
      <c r="X332" s="97">
        <v>1.14E-3</v>
      </c>
      <c r="Y332" s="97">
        <v>0</v>
      </c>
      <c r="Z332" s="97">
        <v>0</v>
      </c>
      <c r="AA332" s="97">
        <v>7.7999999999999988E-4</v>
      </c>
      <c r="AB332" s="97">
        <v>7.1999999999999994E-4</v>
      </c>
      <c r="AC332" s="97">
        <v>4.1999999999999996E-4</v>
      </c>
    </row>
    <row r="333" spans="1:29">
      <c r="A333" s="85" t="s">
        <v>31</v>
      </c>
      <c r="B333" s="88">
        <v>1.5599999999999998E-3</v>
      </c>
      <c r="C333" s="88">
        <v>6.0000000000000008E-5</v>
      </c>
      <c r="D333" s="88">
        <v>9.0000000000000008E-4</v>
      </c>
      <c r="E333" s="88">
        <v>0</v>
      </c>
      <c r="F333" s="88">
        <v>0</v>
      </c>
      <c r="G333" s="88">
        <v>1.14E-3</v>
      </c>
      <c r="H333" s="88">
        <v>0</v>
      </c>
      <c r="I333" s="88">
        <v>0</v>
      </c>
      <c r="J333" s="88">
        <v>0</v>
      </c>
      <c r="K333" s="88">
        <v>7.7999999999999988E-4</v>
      </c>
      <c r="O333" s="97">
        <v>3.0000000000000003E-4</v>
      </c>
      <c r="P333" s="97">
        <v>1.8600000000000001E-3</v>
      </c>
      <c r="Q333" s="97">
        <v>3.0000000000000003E-4</v>
      </c>
      <c r="R333" s="97">
        <v>1.32E-3</v>
      </c>
      <c r="S333" s="97">
        <v>0</v>
      </c>
      <c r="T333" s="97"/>
      <c r="U333" s="97"/>
      <c r="W333" s="97">
        <v>6.6E-4</v>
      </c>
      <c r="X333" s="97">
        <v>0</v>
      </c>
      <c r="Y333" s="97">
        <v>0</v>
      </c>
      <c r="Z333" s="97">
        <v>9.0000000000000008E-4</v>
      </c>
      <c r="AA333" s="97">
        <v>0</v>
      </c>
      <c r="AB333" s="97">
        <v>1.2000000000000001E-3</v>
      </c>
      <c r="AC333" s="97">
        <v>9.6000000000000013E-4</v>
      </c>
    </row>
    <row r="334" spans="1:29">
      <c r="A334" s="85" t="s">
        <v>17</v>
      </c>
      <c r="B334" s="88">
        <v>4.0060199999999995</v>
      </c>
      <c r="C334" s="88">
        <v>4.00854</v>
      </c>
      <c r="D334" s="88">
        <v>4.0054799999999995</v>
      </c>
      <c r="E334" s="88">
        <v>4.0072799999999997</v>
      </c>
      <c r="F334" s="88">
        <v>4.0135199999999998</v>
      </c>
      <c r="G334" s="88">
        <v>4.0064399999999996</v>
      </c>
      <c r="H334" s="88">
        <v>3.9992400000000004</v>
      </c>
      <c r="I334" s="88">
        <v>3.9934800000000004</v>
      </c>
      <c r="J334" s="88">
        <v>4.0009800000000002</v>
      </c>
      <c r="K334" s="88">
        <v>4.0016400000000001</v>
      </c>
      <c r="O334" s="97">
        <v>4.0000800000000005</v>
      </c>
      <c r="P334" s="97">
        <v>3.9889199999999998</v>
      </c>
      <c r="Q334" s="97">
        <v>3.9988799999999998</v>
      </c>
      <c r="R334" s="97">
        <v>4.0066199999999998</v>
      </c>
      <c r="S334" s="97">
        <v>3.99648</v>
      </c>
      <c r="T334" s="97"/>
      <c r="U334" s="97"/>
      <c r="W334" s="97">
        <v>4.0110000000000001</v>
      </c>
      <c r="X334" s="97">
        <v>4.0129800000000007</v>
      </c>
      <c r="Y334" s="97">
        <v>4.0116599999999991</v>
      </c>
      <c r="Z334" s="97">
        <v>4.0142400000000009</v>
      </c>
      <c r="AA334" s="97">
        <v>4.0113000000000003</v>
      </c>
      <c r="AB334" s="97">
        <v>4.0064399999999996</v>
      </c>
      <c r="AC334" s="97">
        <v>4.01004</v>
      </c>
    </row>
    <row r="335" spans="1:29"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</row>
    <row r="336" spans="1:29">
      <c r="O336" s="97"/>
      <c r="P336" s="97"/>
      <c r="Q336" s="97"/>
      <c r="R336" s="97"/>
      <c r="S336" s="97"/>
      <c r="T336" s="97"/>
      <c r="U336" s="97"/>
      <c r="V336" s="97"/>
      <c r="W336" s="97"/>
      <c r="X336" s="97"/>
      <c r="Y336" s="97"/>
      <c r="Z336" s="97"/>
      <c r="AA336" s="97"/>
      <c r="AB336" s="97"/>
      <c r="AC336" s="97"/>
    </row>
    <row r="337" spans="2:29">
      <c r="O337" s="97"/>
      <c r="P337" s="97"/>
      <c r="Q337" s="97"/>
      <c r="R337" s="97"/>
      <c r="S337" s="97"/>
      <c r="T337" s="97"/>
      <c r="U337" s="97"/>
      <c r="V337" s="97"/>
      <c r="W337" s="97"/>
      <c r="X337" s="97"/>
      <c r="Y337" s="97"/>
      <c r="Z337" s="97"/>
      <c r="AA337" s="97"/>
      <c r="AB337" s="97"/>
      <c r="AC337" s="97"/>
    </row>
    <row r="338" spans="2:29">
      <c r="C338" s="132"/>
      <c r="D338" s="132"/>
      <c r="E338" s="132"/>
      <c r="F338" s="132"/>
      <c r="G338" s="132"/>
      <c r="H338" s="132"/>
      <c r="I338" s="132"/>
      <c r="J338" s="132"/>
      <c r="K338" s="132"/>
      <c r="L338" s="132"/>
      <c r="M338" s="132"/>
      <c r="N338" s="132"/>
      <c r="O338" s="132"/>
      <c r="P338" s="132"/>
      <c r="Q338" s="132"/>
      <c r="R338" s="132"/>
      <c r="S338" s="132"/>
      <c r="T338" s="132"/>
      <c r="U338" s="132"/>
      <c r="V338" s="132"/>
      <c r="W338" s="132"/>
      <c r="X338" s="132"/>
      <c r="Y338" s="132"/>
      <c r="Z338" s="132"/>
      <c r="AA338" s="132"/>
      <c r="AB338" s="132"/>
      <c r="AC338" s="132"/>
    </row>
    <row r="339" spans="2:29">
      <c r="B339" s="132"/>
      <c r="C339" s="132"/>
      <c r="D339" s="132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  <c r="O339" s="132"/>
      <c r="P339" s="132"/>
      <c r="Q339" s="132"/>
      <c r="R339" s="132"/>
      <c r="S339" s="132"/>
      <c r="T339" s="132"/>
      <c r="U339" s="132"/>
      <c r="V339" s="132"/>
      <c r="W339" s="132"/>
      <c r="X339" s="132"/>
      <c r="Y339" s="132"/>
      <c r="Z339" s="132"/>
      <c r="AA339" s="132"/>
      <c r="AB339" s="132"/>
      <c r="AC339" s="132"/>
    </row>
    <row r="340" spans="2:29">
      <c r="B340" s="132"/>
      <c r="C340" s="132"/>
      <c r="D340" s="132"/>
      <c r="E340" s="132"/>
      <c r="F340" s="132"/>
      <c r="G340" s="132"/>
      <c r="H340" s="132"/>
      <c r="I340" s="132"/>
      <c r="J340" s="132"/>
      <c r="K340" s="132"/>
      <c r="L340" s="132"/>
      <c r="M340" s="132"/>
      <c r="N340" s="132"/>
      <c r="O340" s="132"/>
      <c r="P340" s="132"/>
      <c r="Q340" s="132"/>
      <c r="R340" s="132"/>
      <c r="S340" s="132"/>
      <c r="T340" s="132"/>
      <c r="U340" s="132"/>
      <c r="V340" s="132"/>
      <c r="W340" s="132"/>
      <c r="X340" s="132"/>
      <c r="Y340" s="132"/>
      <c r="Z340" s="132"/>
      <c r="AA340" s="132"/>
      <c r="AB340" s="132"/>
      <c r="AC340" s="132"/>
    </row>
    <row r="341" spans="2:29">
      <c r="B341" s="132"/>
      <c r="C341" s="132"/>
      <c r="D341" s="132"/>
      <c r="E341" s="132"/>
      <c r="F341" s="132"/>
      <c r="G341" s="132"/>
      <c r="H341" s="132"/>
      <c r="I341" s="132"/>
      <c r="J341" s="132"/>
      <c r="K341" s="132"/>
      <c r="L341" s="132"/>
      <c r="M341" s="132"/>
      <c r="N341" s="132"/>
      <c r="O341" s="132"/>
      <c r="P341" s="132"/>
      <c r="Q341" s="132"/>
      <c r="R341" s="132"/>
      <c r="S341" s="132"/>
      <c r="T341" s="132"/>
      <c r="U341" s="132"/>
      <c r="V341" s="132"/>
      <c r="W341" s="132"/>
      <c r="X341" s="132"/>
      <c r="Y341" s="132"/>
      <c r="Z341" s="132"/>
      <c r="AA341" s="132"/>
      <c r="AB341" s="132"/>
      <c r="AC341" s="132"/>
    </row>
    <row r="342" spans="2:29">
      <c r="B342" s="132"/>
      <c r="C342" s="132"/>
      <c r="D342" s="132"/>
      <c r="E342" s="132"/>
      <c r="F342" s="132"/>
      <c r="G342" s="132"/>
      <c r="H342" s="132"/>
      <c r="I342" s="132"/>
      <c r="J342" s="132"/>
      <c r="K342" s="132"/>
      <c r="L342" s="132"/>
      <c r="M342" s="132"/>
      <c r="N342" s="132"/>
      <c r="O342" s="132"/>
      <c r="P342" s="132"/>
      <c r="Q342" s="132"/>
      <c r="R342" s="132"/>
      <c r="S342" s="132"/>
      <c r="T342" s="132"/>
      <c r="U342" s="132"/>
      <c r="V342" s="132"/>
      <c r="W342" s="132"/>
      <c r="X342" s="132"/>
      <c r="Y342" s="132"/>
      <c r="Z342" s="132"/>
      <c r="AA342" s="132"/>
      <c r="AB342" s="132"/>
      <c r="AC342" s="132"/>
    </row>
    <row r="343" spans="2:29">
      <c r="B343" s="132"/>
      <c r="C343" s="132"/>
      <c r="D343" s="132"/>
      <c r="E343" s="132"/>
      <c r="F343" s="132"/>
      <c r="G343" s="132"/>
      <c r="H343" s="132"/>
      <c r="I343" s="132"/>
      <c r="J343" s="132"/>
      <c r="K343" s="132"/>
      <c r="L343" s="132"/>
      <c r="M343" s="132"/>
      <c r="N343" s="132"/>
      <c r="O343" s="132"/>
      <c r="P343" s="132"/>
      <c r="Q343" s="132"/>
      <c r="R343" s="132"/>
      <c r="S343" s="132"/>
      <c r="T343" s="132"/>
      <c r="U343" s="132"/>
      <c r="V343" s="132"/>
      <c r="W343" s="132"/>
      <c r="X343" s="132"/>
      <c r="Y343" s="132"/>
      <c r="Z343" s="132"/>
      <c r="AA343" s="132"/>
      <c r="AB343" s="132"/>
      <c r="AC343" s="132"/>
    </row>
    <row r="344" spans="2:29">
      <c r="B344" s="132"/>
      <c r="C344" s="132"/>
      <c r="D344" s="132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  <c r="O344" s="132"/>
      <c r="P344" s="132"/>
      <c r="Q344" s="132"/>
      <c r="R344" s="132"/>
      <c r="S344" s="132"/>
      <c r="T344" s="132"/>
      <c r="U344" s="132"/>
      <c r="V344" s="132"/>
      <c r="W344" s="132"/>
      <c r="X344" s="132"/>
      <c r="Y344" s="132"/>
      <c r="Z344" s="132"/>
      <c r="AA344" s="132"/>
      <c r="AB344" s="132"/>
      <c r="AC344" s="132"/>
    </row>
    <row r="345" spans="2:29">
      <c r="B345" s="132"/>
      <c r="C345" s="132"/>
      <c r="D345" s="132"/>
      <c r="E345" s="132"/>
      <c r="F345" s="132"/>
      <c r="G345" s="132"/>
      <c r="H345" s="132"/>
      <c r="I345" s="132"/>
      <c r="J345" s="132"/>
      <c r="K345" s="132"/>
      <c r="L345" s="132"/>
      <c r="M345" s="132"/>
      <c r="N345" s="132"/>
      <c r="O345" s="132"/>
      <c r="P345" s="132"/>
      <c r="Q345" s="132"/>
      <c r="R345" s="132"/>
      <c r="S345" s="132"/>
      <c r="T345" s="132"/>
      <c r="U345" s="132"/>
      <c r="V345" s="132"/>
      <c r="W345" s="132"/>
      <c r="X345" s="132"/>
      <c r="Y345" s="132"/>
      <c r="Z345" s="132"/>
      <c r="AA345" s="132"/>
      <c r="AB345" s="132"/>
      <c r="AC345" s="132"/>
    </row>
    <row r="346" spans="2:29">
      <c r="B346" s="132"/>
      <c r="C346" s="132"/>
      <c r="D346" s="132"/>
      <c r="E346" s="132"/>
      <c r="F346" s="132"/>
      <c r="G346" s="132"/>
      <c r="H346" s="132"/>
      <c r="I346" s="132"/>
      <c r="J346" s="132"/>
      <c r="K346" s="132"/>
      <c r="L346" s="132"/>
      <c r="M346" s="132"/>
      <c r="N346" s="132"/>
      <c r="O346" s="132"/>
      <c r="P346" s="132"/>
      <c r="Q346" s="132"/>
      <c r="R346" s="132"/>
      <c r="S346" s="132"/>
      <c r="T346" s="132"/>
      <c r="U346" s="132"/>
      <c r="V346" s="132"/>
      <c r="W346" s="132"/>
      <c r="X346" s="132"/>
      <c r="Y346" s="132"/>
      <c r="Z346" s="132"/>
      <c r="AA346" s="132"/>
      <c r="AB346" s="132"/>
      <c r="AC346" s="132"/>
    </row>
    <row r="347" spans="2:29">
      <c r="B347" s="132"/>
      <c r="C347" s="132"/>
      <c r="D347" s="132"/>
      <c r="E347" s="132"/>
      <c r="F347" s="132"/>
      <c r="G347" s="132"/>
      <c r="H347" s="132"/>
      <c r="I347" s="132"/>
      <c r="J347" s="132"/>
      <c r="K347" s="132"/>
      <c r="L347" s="132"/>
      <c r="M347" s="132"/>
      <c r="N347" s="132"/>
      <c r="O347" s="132"/>
      <c r="P347" s="132"/>
      <c r="Q347" s="132"/>
      <c r="R347" s="132"/>
      <c r="S347" s="132"/>
      <c r="T347" s="132"/>
      <c r="U347" s="132"/>
      <c r="V347" s="132"/>
      <c r="W347" s="132"/>
      <c r="X347" s="132"/>
      <c r="Y347" s="132"/>
      <c r="Z347" s="132"/>
      <c r="AA347" s="132"/>
      <c r="AB347" s="132"/>
      <c r="AC347" s="132"/>
    </row>
    <row r="348" spans="2:29">
      <c r="B348" s="132"/>
      <c r="C348" s="132"/>
      <c r="D348" s="132"/>
      <c r="E348" s="132"/>
      <c r="F348" s="132"/>
      <c r="G348" s="132"/>
      <c r="H348" s="132"/>
      <c r="I348" s="132"/>
      <c r="J348" s="132"/>
      <c r="K348" s="132"/>
      <c r="L348" s="132"/>
      <c r="M348" s="132"/>
      <c r="N348" s="132"/>
      <c r="O348" s="132"/>
      <c r="P348" s="132"/>
      <c r="Q348" s="132"/>
      <c r="R348" s="132"/>
      <c r="S348" s="132"/>
      <c r="T348" s="132"/>
      <c r="U348" s="132"/>
      <c r="V348" s="132"/>
      <c r="W348" s="132"/>
      <c r="X348" s="132"/>
      <c r="Y348" s="132"/>
      <c r="Z348" s="132"/>
      <c r="AA348" s="132"/>
      <c r="AB348" s="132"/>
      <c r="AC348" s="132"/>
    </row>
    <row r="349" spans="2:29">
      <c r="B349" s="132"/>
      <c r="C349" s="132"/>
      <c r="D349" s="132"/>
      <c r="E349" s="132"/>
      <c r="F349" s="132"/>
      <c r="G349" s="132"/>
      <c r="H349" s="132"/>
      <c r="I349" s="132"/>
      <c r="J349" s="132"/>
      <c r="K349" s="132"/>
      <c r="L349" s="132"/>
      <c r="M349" s="132"/>
      <c r="N349" s="132"/>
      <c r="O349" s="132"/>
      <c r="P349" s="132"/>
      <c r="Q349" s="132"/>
      <c r="R349" s="132"/>
      <c r="S349" s="132"/>
      <c r="T349" s="132"/>
      <c r="U349" s="132"/>
      <c r="V349" s="132"/>
      <c r="W349" s="132"/>
      <c r="X349" s="132"/>
      <c r="Y349" s="132"/>
      <c r="Z349" s="132"/>
      <c r="AA349" s="132"/>
      <c r="AB349" s="132"/>
      <c r="AC349" s="132"/>
    </row>
    <row r="350" spans="2:29">
      <c r="B350" s="132"/>
    </row>
    <row r="351" spans="2:29">
      <c r="B351" s="13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I407"/>
  <sheetViews>
    <sheetView topLeftCell="A379" zoomScale="69" zoomScaleNormal="69" workbookViewId="0">
      <selection activeCell="AP356" sqref="AP356"/>
    </sheetView>
  </sheetViews>
  <sheetFormatPr defaultRowHeight="15"/>
  <sheetData>
    <row r="1" spans="1:18" s="132" customFormat="1">
      <c r="A1" s="132" t="s">
        <v>244</v>
      </c>
    </row>
    <row r="2" spans="1:18" s="132" customFormat="1">
      <c r="A2" s="133" t="s">
        <v>205</v>
      </c>
      <c r="F2" s="132" t="s">
        <v>218</v>
      </c>
    </row>
    <row r="3" spans="1:18" s="132" customFormat="1">
      <c r="A3" s="129" t="s">
        <v>1</v>
      </c>
      <c r="B3" s="131">
        <v>49.720999999999997</v>
      </c>
      <c r="C3" s="131">
        <v>48.014000000000003</v>
      </c>
      <c r="D3" s="131">
        <v>48.655999999999999</v>
      </c>
      <c r="E3" s="131">
        <v>49.265999999999998</v>
      </c>
      <c r="F3" s="131">
        <v>48.758000000000003</v>
      </c>
      <c r="G3" s="131">
        <v>49.679000000000002</v>
      </c>
      <c r="H3" s="131">
        <v>63.970999999999997</v>
      </c>
      <c r="I3" s="131">
        <v>50.064999999999998</v>
      </c>
      <c r="J3" s="131">
        <v>49.238</v>
      </c>
      <c r="P3" s="131"/>
      <c r="Q3" s="131"/>
      <c r="R3" s="131"/>
    </row>
    <row r="4" spans="1:18" s="132" customFormat="1">
      <c r="A4" s="129" t="s">
        <v>2</v>
      </c>
      <c r="B4" s="131">
        <v>0.27200000000000002</v>
      </c>
      <c r="C4" s="131">
        <v>0.52100000000000002</v>
      </c>
      <c r="D4" s="131">
        <v>0.52400000000000002</v>
      </c>
      <c r="E4" s="131">
        <v>0.27100000000000002</v>
      </c>
      <c r="F4" s="131">
        <v>0.52600000000000002</v>
      </c>
      <c r="G4" s="131">
        <v>0.33800000000000002</v>
      </c>
      <c r="H4" s="131">
        <v>0.14399999999999999</v>
      </c>
      <c r="I4" s="131">
        <v>0.26200000000000001</v>
      </c>
      <c r="J4" s="131">
        <v>0.40899999999999997</v>
      </c>
      <c r="P4" s="131"/>
      <c r="Q4" s="131"/>
      <c r="R4" s="131"/>
    </row>
    <row r="5" spans="1:18" s="132" customFormat="1">
      <c r="A5" s="129" t="s">
        <v>3</v>
      </c>
      <c r="B5" s="131">
        <v>0.59</v>
      </c>
      <c r="C5" s="131">
        <v>0.79</v>
      </c>
      <c r="D5" s="131">
        <v>0.80800000000000005</v>
      </c>
      <c r="E5" s="131">
        <v>0.92800000000000005</v>
      </c>
      <c r="F5" s="131">
        <v>0.748</v>
      </c>
      <c r="G5" s="131">
        <v>0.65900000000000003</v>
      </c>
      <c r="H5" s="131">
        <v>19.355</v>
      </c>
      <c r="I5" s="131">
        <v>0.80900000000000005</v>
      </c>
      <c r="J5" s="131">
        <v>0.747</v>
      </c>
      <c r="P5" s="131"/>
      <c r="Q5" s="131"/>
      <c r="R5" s="131"/>
    </row>
    <row r="6" spans="1:18" s="132" customFormat="1">
      <c r="A6" s="129" t="s">
        <v>4</v>
      </c>
      <c r="B6" s="131">
        <v>0</v>
      </c>
      <c r="C6" s="131">
        <v>2.1000000000000001E-2</v>
      </c>
      <c r="D6" s="131">
        <v>0</v>
      </c>
      <c r="E6" s="131">
        <v>0.03</v>
      </c>
      <c r="F6" s="131">
        <v>0</v>
      </c>
      <c r="G6" s="131">
        <v>6.0000000000000001E-3</v>
      </c>
      <c r="H6" s="131">
        <v>0</v>
      </c>
      <c r="I6" s="131">
        <v>0.01</v>
      </c>
      <c r="J6" s="131">
        <v>1.2999999999999999E-2</v>
      </c>
      <c r="P6" s="131"/>
      <c r="Q6" s="131"/>
      <c r="R6" s="131"/>
    </row>
    <row r="7" spans="1:18" s="132" customFormat="1">
      <c r="A7" s="129" t="s">
        <v>5</v>
      </c>
      <c r="B7" s="131">
        <v>23.998999999999999</v>
      </c>
      <c r="C7" s="131">
        <v>25.763000000000002</v>
      </c>
      <c r="D7" s="131">
        <v>25.97</v>
      </c>
      <c r="E7" s="131">
        <v>24.071999999999999</v>
      </c>
      <c r="F7" s="131">
        <v>27.45</v>
      </c>
      <c r="G7" s="131">
        <v>25.67</v>
      </c>
      <c r="H7" s="131">
        <v>0.54500000000000004</v>
      </c>
      <c r="I7" s="131">
        <v>24.908000000000001</v>
      </c>
      <c r="J7" s="131">
        <v>26.956</v>
      </c>
      <c r="P7" s="131"/>
      <c r="Q7" s="131"/>
      <c r="R7" s="131"/>
    </row>
    <row r="8" spans="1:18" s="132" customFormat="1">
      <c r="A8" s="129" t="s">
        <v>6</v>
      </c>
      <c r="B8" s="131">
        <v>0.628</v>
      </c>
      <c r="C8" s="131">
        <v>0.72199999999999998</v>
      </c>
      <c r="D8" s="131">
        <v>0.73699999999999999</v>
      </c>
      <c r="E8" s="131">
        <v>0.626</v>
      </c>
      <c r="F8" s="131">
        <v>0.68400000000000005</v>
      </c>
      <c r="G8" s="131">
        <v>0.71299999999999997</v>
      </c>
      <c r="H8" s="131">
        <v>3.1E-2</v>
      </c>
      <c r="I8" s="131">
        <v>0.65400000000000003</v>
      </c>
      <c r="J8" s="131">
        <v>0.65200000000000002</v>
      </c>
      <c r="P8" s="131"/>
      <c r="Q8" s="131"/>
      <c r="R8" s="131"/>
    </row>
    <row r="9" spans="1:18" s="132" customFormat="1">
      <c r="A9" s="129" t="s">
        <v>7</v>
      </c>
      <c r="B9" s="131">
        <v>6.2720000000000002</v>
      </c>
      <c r="C9" s="131">
        <v>3.2549999999999999</v>
      </c>
      <c r="D9" s="131">
        <v>3.294</v>
      </c>
      <c r="E9" s="131">
        <v>5.7110000000000003</v>
      </c>
      <c r="F9" s="131">
        <v>2.9009999999999998</v>
      </c>
      <c r="G9" s="131">
        <v>5.125</v>
      </c>
      <c r="H9" s="131">
        <v>7.1999999999999995E-2</v>
      </c>
      <c r="I9" s="131">
        <v>6.1719999999999997</v>
      </c>
      <c r="J9" s="131">
        <v>4.16</v>
      </c>
      <c r="P9" s="131"/>
      <c r="Q9" s="131"/>
      <c r="R9" s="131"/>
    </row>
    <row r="10" spans="1:18" s="132" customFormat="1">
      <c r="A10" s="129" t="s">
        <v>8</v>
      </c>
      <c r="B10" s="131">
        <v>17.716999999999999</v>
      </c>
      <c r="C10" s="131">
        <v>18.247</v>
      </c>
      <c r="D10" s="131">
        <v>18.192</v>
      </c>
      <c r="E10" s="131">
        <v>17.141999999999999</v>
      </c>
      <c r="F10" s="131">
        <v>18.286999999999999</v>
      </c>
      <c r="G10" s="131">
        <v>17.378</v>
      </c>
      <c r="H10" s="131">
        <v>1.3240000000000001</v>
      </c>
      <c r="I10" s="131">
        <v>16.663</v>
      </c>
      <c r="J10" s="131">
        <v>17.809000000000001</v>
      </c>
      <c r="P10" s="131"/>
      <c r="Q10" s="131"/>
      <c r="R10" s="131"/>
    </row>
    <row r="11" spans="1:18" s="132" customFormat="1">
      <c r="A11" s="129" t="s">
        <v>9</v>
      </c>
      <c r="B11" s="131">
        <v>0.20599999999999999</v>
      </c>
      <c r="C11" s="131">
        <v>0.253</v>
      </c>
      <c r="D11" s="131">
        <v>0.23499999999999999</v>
      </c>
      <c r="E11" s="131">
        <v>0.20100000000000001</v>
      </c>
      <c r="F11" s="131">
        <v>0.248</v>
      </c>
      <c r="G11" s="131">
        <v>0.23200000000000001</v>
      </c>
      <c r="H11" s="131">
        <v>4.9589999999999996</v>
      </c>
      <c r="I11" s="131">
        <v>0.24</v>
      </c>
      <c r="J11" s="131">
        <v>0.23100000000000001</v>
      </c>
      <c r="P11" s="131"/>
      <c r="Q11" s="131"/>
      <c r="R11" s="131"/>
    </row>
    <row r="12" spans="1:18" s="132" customFormat="1">
      <c r="A12" s="129" t="s">
        <v>10</v>
      </c>
      <c r="B12" s="131">
        <v>1.2999999999999999E-2</v>
      </c>
      <c r="C12" s="131">
        <v>1.0999999999999999E-2</v>
      </c>
      <c r="D12" s="131">
        <v>0</v>
      </c>
      <c r="E12" s="131">
        <v>0.05</v>
      </c>
      <c r="F12" s="131">
        <v>7.0000000000000001E-3</v>
      </c>
      <c r="G12" s="131">
        <v>0</v>
      </c>
      <c r="H12" s="131">
        <v>7.1989999999999998</v>
      </c>
      <c r="I12" s="131">
        <v>7.2999999999999995E-2</v>
      </c>
      <c r="J12" s="131">
        <v>0</v>
      </c>
      <c r="P12" s="131"/>
      <c r="Q12" s="131"/>
      <c r="R12" s="131"/>
    </row>
    <row r="13" spans="1:18" s="132" customFormat="1">
      <c r="A13" s="129" t="s">
        <v>11</v>
      </c>
      <c r="B13" s="131">
        <v>0.03</v>
      </c>
      <c r="C13" s="131">
        <v>0.01</v>
      </c>
      <c r="D13" s="131">
        <v>2E-3</v>
      </c>
      <c r="E13" s="131">
        <v>0</v>
      </c>
      <c r="F13" s="131">
        <v>0</v>
      </c>
      <c r="G13" s="131">
        <v>0</v>
      </c>
      <c r="H13" s="131">
        <v>0</v>
      </c>
      <c r="I13" s="131">
        <v>2.1000000000000001E-2</v>
      </c>
      <c r="J13" s="131">
        <v>0.03</v>
      </c>
      <c r="P13" s="131"/>
      <c r="Q13" s="131"/>
      <c r="R13" s="131"/>
    </row>
    <row r="14" spans="1:18" s="132" customFormat="1">
      <c r="A14" s="129" t="s">
        <v>12</v>
      </c>
      <c r="B14" s="131">
        <v>7.3999999999999996E-2</v>
      </c>
      <c r="C14" s="131">
        <v>0</v>
      </c>
      <c r="D14" s="131">
        <v>0</v>
      </c>
      <c r="E14" s="131">
        <v>8.0000000000000002E-3</v>
      </c>
      <c r="F14" s="131">
        <v>0</v>
      </c>
      <c r="G14" s="131">
        <v>0</v>
      </c>
      <c r="H14" s="131">
        <v>6.0999999999999999E-2</v>
      </c>
      <c r="I14" s="131">
        <v>2.5999999999999999E-2</v>
      </c>
      <c r="J14" s="131">
        <v>0</v>
      </c>
      <c r="P14" s="131"/>
      <c r="Q14" s="131"/>
      <c r="R14" s="131"/>
    </row>
    <row r="15" spans="1:18" s="132" customFormat="1">
      <c r="A15" s="129" t="s">
        <v>13</v>
      </c>
      <c r="B15" s="131">
        <v>3.1E-2</v>
      </c>
      <c r="C15" s="131">
        <v>0</v>
      </c>
      <c r="D15" s="131">
        <v>0</v>
      </c>
      <c r="E15" s="131">
        <v>3.0000000000000001E-3</v>
      </c>
      <c r="F15" s="131">
        <v>0</v>
      </c>
      <c r="G15" s="131">
        <v>0</v>
      </c>
      <c r="H15" s="131">
        <v>2.5999999999999999E-2</v>
      </c>
      <c r="I15" s="131">
        <v>1.0999999999999999E-2</v>
      </c>
      <c r="J15" s="131">
        <v>0</v>
      </c>
      <c r="P15" s="131"/>
      <c r="Q15" s="131"/>
      <c r="R15" s="131"/>
    </row>
    <row r="16" spans="1:18" s="132" customFormat="1">
      <c r="A16" s="129" t="s">
        <v>14</v>
      </c>
      <c r="B16" s="131">
        <v>6.0000000000000001E-3</v>
      </c>
      <c r="C16" s="131">
        <v>1.9E-2</v>
      </c>
      <c r="D16" s="131">
        <v>4.0000000000000001E-3</v>
      </c>
      <c r="E16" s="131">
        <v>1.6E-2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P16" s="131"/>
      <c r="Q16" s="131"/>
      <c r="R16" s="131"/>
    </row>
    <row r="17" spans="1:25" s="132" customFormat="1">
      <c r="A17" s="129" t="s">
        <v>15</v>
      </c>
      <c r="B17" s="131">
        <v>1E-3</v>
      </c>
      <c r="C17" s="131">
        <v>4.0000000000000001E-3</v>
      </c>
      <c r="D17" s="131">
        <v>1E-3</v>
      </c>
      <c r="E17" s="131">
        <v>4.0000000000000001E-3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P17" s="131"/>
      <c r="Q17" s="131"/>
      <c r="R17" s="131"/>
    </row>
    <row r="18" spans="1:25" s="132" customFormat="1">
      <c r="A18" s="129" t="s">
        <v>16</v>
      </c>
      <c r="B18" s="131">
        <v>7.0000000000000001E-3</v>
      </c>
      <c r="C18" s="131">
        <v>2.1000000000000001E-2</v>
      </c>
      <c r="D18" s="131">
        <v>5.0000000000000001E-3</v>
      </c>
      <c r="E18" s="131">
        <v>0</v>
      </c>
      <c r="F18" s="131">
        <v>4.0000000000000001E-3</v>
      </c>
      <c r="G18" s="131">
        <v>0.02</v>
      </c>
      <c r="H18" s="131">
        <v>0</v>
      </c>
      <c r="I18" s="131">
        <v>8.9999999999999993E-3</v>
      </c>
      <c r="J18" s="131">
        <v>0</v>
      </c>
      <c r="P18" s="131"/>
      <c r="Q18" s="131"/>
      <c r="R18" s="131"/>
    </row>
    <row r="19" spans="1:25">
      <c r="A19" s="129" t="s">
        <v>17</v>
      </c>
      <c r="B19" s="131">
        <v>99.501999999999995</v>
      </c>
      <c r="C19" s="131">
        <v>97.643000000000001</v>
      </c>
      <c r="D19" s="131">
        <v>98.426000000000002</v>
      </c>
      <c r="E19" s="131">
        <v>98.313999999999993</v>
      </c>
      <c r="F19" s="131">
        <v>99.613</v>
      </c>
      <c r="G19" s="131">
        <v>99.82</v>
      </c>
      <c r="H19" s="131">
        <v>97.635000000000005</v>
      </c>
      <c r="I19" s="131">
        <v>99.900999999999996</v>
      </c>
      <c r="J19" s="131">
        <v>100.245</v>
      </c>
      <c r="P19" s="131"/>
      <c r="Q19" s="131"/>
      <c r="R19" s="131"/>
    </row>
    <row r="21" spans="1:25">
      <c r="A21" s="129" t="s">
        <v>20</v>
      </c>
      <c r="B21" s="130">
        <v>6</v>
      </c>
      <c r="C21" s="130">
        <v>6</v>
      </c>
      <c r="D21" s="130">
        <v>6</v>
      </c>
      <c r="E21" s="130">
        <v>6</v>
      </c>
      <c r="F21" s="130">
        <v>6</v>
      </c>
      <c r="G21" s="130">
        <v>6</v>
      </c>
      <c r="H21" s="130">
        <v>6</v>
      </c>
      <c r="I21" s="130">
        <v>6</v>
      </c>
      <c r="J21" s="130">
        <v>6</v>
      </c>
      <c r="P21" s="130"/>
      <c r="Q21" s="130"/>
      <c r="R21" s="130"/>
    </row>
    <row r="22" spans="1:25">
      <c r="A22" s="129"/>
      <c r="B22" s="130"/>
      <c r="C22" s="130"/>
      <c r="D22" s="130"/>
      <c r="E22" s="130"/>
      <c r="F22" s="130"/>
      <c r="G22" s="130"/>
      <c r="H22" s="130"/>
      <c r="I22" s="130"/>
      <c r="J22" s="130"/>
      <c r="P22" s="130"/>
      <c r="Q22" s="130"/>
      <c r="R22" s="130"/>
    </row>
    <row r="23" spans="1:25">
      <c r="A23" s="129" t="s">
        <v>21</v>
      </c>
      <c r="B23" s="130">
        <v>1.9894200000000002</v>
      </c>
      <c r="C23" s="130">
        <v>1.9855800000000001</v>
      </c>
      <c r="D23" s="130">
        <v>1.99254</v>
      </c>
      <c r="E23" s="130">
        <v>1.9924199999999999</v>
      </c>
      <c r="F23" s="130">
        <v>1.98552</v>
      </c>
      <c r="G23" s="130">
        <v>1.99194</v>
      </c>
      <c r="H23" s="130">
        <v>2.2097999999999995</v>
      </c>
      <c r="I23" s="130">
        <v>1.99356</v>
      </c>
      <c r="J23" s="130">
        <v>1.9819800000000001</v>
      </c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</row>
    <row r="24" spans="1:25">
      <c r="A24" s="129" t="s">
        <v>22</v>
      </c>
      <c r="B24" s="130">
        <v>8.1599999999999989E-3</v>
      </c>
      <c r="C24" s="130">
        <v>1.6199999999999999E-2</v>
      </c>
      <c r="D24" s="130">
        <v>1.6140000000000002E-2</v>
      </c>
      <c r="E24" s="130">
        <v>8.2200000000000016E-3</v>
      </c>
      <c r="F24" s="130">
        <v>1.6080000000000001E-2</v>
      </c>
      <c r="G24" s="130">
        <v>1.0200000000000001E-2</v>
      </c>
      <c r="H24" s="130">
        <v>3.7200000000000002E-3</v>
      </c>
      <c r="I24" s="130">
        <v>7.8599999999999989E-3</v>
      </c>
      <c r="J24" s="130">
        <v>1.2360000000000001E-2</v>
      </c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</row>
    <row r="25" spans="1:25">
      <c r="A25" s="129" t="s">
        <v>23</v>
      </c>
      <c r="B25" s="130">
        <v>2.784E-2</v>
      </c>
      <c r="C25" s="130">
        <v>3.8519999999999999E-2</v>
      </c>
      <c r="D25" s="130">
        <v>3.9000000000000007E-2</v>
      </c>
      <c r="E25" s="130">
        <v>4.4219999999999995E-2</v>
      </c>
      <c r="F25" s="130">
        <v>3.5880000000000002E-2</v>
      </c>
      <c r="G25" s="130">
        <v>3.1140000000000001E-2</v>
      </c>
      <c r="H25" s="130">
        <v>0.78810000000000002</v>
      </c>
      <c r="I25" s="130">
        <v>3.798E-2</v>
      </c>
      <c r="J25" s="130">
        <v>3.5460000000000005E-2</v>
      </c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</row>
    <row r="26" spans="1:25">
      <c r="A26" s="129" t="s">
        <v>24</v>
      </c>
      <c r="B26" s="130">
        <v>0</v>
      </c>
      <c r="C26" s="130">
        <v>6.6E-4</v>
      </c>
      <c r="D26" s="130">
        <v>0</v>
      </c>
      <c r="E26" s="130">
        <v>9.6000000000000013E-4</v>
      </c>
      <c r="F26" s="130">
        <v>0</v>
      </c>
      <c r="G26" s="130">
        <v>1.7999999999999998E-4</v>
      </c>
      <c r="H26" s="130">
        <v>0</v>
      </c>
      <c r="I26" s="130">
        <v>3.0000000000000003E-4</v>
      </c>
      <c r="J26" s="130">
        <v>4.1999999999999996E-4</v>
      </c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</row>
    <row r="27" spans="1:25">
      <c r="A27" s="129" t="s">
        <v>25</v>
      </c>
      <c r="B27" s="130">
        <v>0.80309999999999993</v>
      </c>
      <c r="C27" s="130">
        <v>0.89105999999999996</v>
      </c>
      <c r="D27" s="130">
        <v>0.8894399999999999</v>
      </c>
      <c r="E27" s="130">
        <v>0.81419999999999992</v>
      </c>
      <c r="F27" s="130">
        <v>0.93486000000000002</v>
      </c>
      <c r="G27" s="130">
        <v>0.86082000000000014</v>
      </c>
      <c r="H27" s="130">
        <v>1.5719999999999998E-2</v>
      </c>
      <c r="I27" s="130">
        <v>0.82950000000000013</v>
      </c>
      <c r="J27" s="130">
        <v>0.90749999999999997</v>
      </c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</row>
    <row r="28" spans="1:25">
      <c r="A28" s="129" t="s">
        <v>26</v>
      </c>
      <c r="B28" s="130">
        <v>2.1299999999999999E-2</v>
      </c>
      <c r="C28" s="130">
        <v>2.5319999999999999E-2</v>
      </c>
      <c r="D28" s="130">
        <v>2.5559999999999999E-2</v>
      </c>
      <c r="E28" s="130">
        <v>2.1420000000000002E-2</v>
      </c>
      <c r="F28" s="130">
        <v>2.3580000000000004E-2</v>
      </c>
      <c r="G28" s="130">
        <v>2.4240000000000001E-2</v>
      </c>
      <c r="H28" s="130">
        <v>9.0000000000000008E-4</v>
      </c>
      <c r="I28" s="130">
        <v>2.2080000000000002E-2</v>
      </c>
      <c r="J28" s="130">
        <v>2.2260000000000002E-2</v>
      </c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</row>
    <row r="29" spans="1:25">
      <c r="A29" s="129" t="s">
        <v>27</v>
      </c>
      <c r="B29" s="130">
        <v>0.37409999999999999</v>
      </c>
      <c r="C29" s="130">
        <v>0.20063999999999999</v>
      </c>
      <c r="D29" s="130">
        <v>0.20105999999999999</v>
      </c>
      <c r="E29" s="130">
        <v>0.34428000000000003</v>
      </c>
      <c r="F29" s="130">
        <v>0.17609999999999998</v>
      </c>
      <c r="G29" s="130">
        <v>0.30630000000000002</v>
      </c>
      <c r="H29" s="130">
        <v>3.7200000000000002E-3</v>
      </c>
      <c r="I29" s="130">
        <v>0.36636000000000002</v>
      </c>
      <c r="J29" s="130">
        <v>0.24959999999999999</v>
      </c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</row>
    <row r="30" spans="1:25">
      <c r="A30" s="129" t="s">
        <v>28</v>
      </c>
      <c r="B30" s="130">
        <v>0.75959999999999994</v>
      </c>
      <c r="C30" s="130">
        <v>0.80855999999999995</v>
      </c>
      <c r="D30" s="130">
        <v>0.79830000000000001</v>
      </c>
      <c r="E30" s="130">
        <v>0.74286000000000008</v>
      </c>
      <c r="F30" s="130">
        <v>0.79793999999999998</v>
      </c>
      <c r="G30" s="130">
        <v>0.74658000000000002</v>
      </c>
      <c r="H30" s="130">
        <v>4.9020000000000001E-2</v>
      </c>
      <c r="I30" s="130">
        <v>0.71094000000000013</v>
      </c>
      <c r="J30" s="130">
        <v>0.76811999999999991</v>
      </c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</row>
    <row r="31" spans="1:25">
      <c r="A31" s="129" t="s">
        <v>29</v>
      </c>
      <c r="B31" s="130">
        <v>1.5960000000000002E-2</v>
      </c>
      <c r="C31" s="130">
        <v>2.0279999999999999E-2</v>
      </c>
      <c r="D31" s="130">
        <v>1.866E-2</v>
      </c>
      <c r="E31" s="130">
        <v>1.5779999999999999E-2</v>
      </c>
      <c r="F31" s="130">
        <v>1.9560000000000001E-2</v>
      </c>
      <c r="G31" s="130">
        <v>1.806E-2</v>
      </c>
      <c r="H31" s="130">
        <v>0.33216000000000001</v>
      </c>
      <c r="I31" s="130">
        <v>1.8540000000000001E-2</v>
      </c>
      <c r="J31" s="130">
        <v>1.806E-2</v>
      </c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</row>
    <row r="32" spans="1:25">
      <c r="A32" s="129" t="s">
        <v>30</v>
      </c>
      <c r="B32" s="130">
        <v>6.6E-4</v>
      </c>
      <c r="C32" s="130">
        <v>6.0000000000000006E-4</v>
      </c>
      <c r="D32" s="130">
        <v>0</v>
      </c>
      <c r="E32" s="130">
        <v>2.5799999999999998E-3</v>
      </c>
      <c r="F32" s="130">
        <v>3.5999999999999997E-4</v>
      </c>
      <c r="G32" s="130">
        <v>0</v>
      </c>
      <c r="H32" s="130">
        <v>0.31728000000000001</v>
      </c>
      <c r="I32" s="130">
        <v>3.7200000000000002E-3</v>
      </c>
      <c r="J32" s="130">
        <v>0</v>
      </c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</row>
    <row r="33" spans="1:60">
      <c r="A33" s="129" t="s">
        <v>31</v>
      </c>
      <c r="B33" s="130">
        <v>9.6000000000000013E-4</v>
      </c>
      <c r="C33" s="130">
        <v>3.5999999999999997E-4</v>
      </c>
      <c r="D33" s="130">
        <v>6.0000000000000008E-5</v>
      </c>
      <c r="E33" s="130">
        <v>0</v>
      </c>
      <c r="F33" s="130">
        <v>0</v>
      </c>
      <c r="G33" s="130">
        <v>0</v>
      </c>
      <c r="H33" s="130">
        <v>0</v>
      </c>
      <c r="I33" s="130">
        <v>6.6E-4</v>
      </c>
      <c r="J33" s="130">
        <v>9.6000000000000013E-4</v>
      </c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</row>
    <row r="34" spans="1:60">
      <c r="A34" s="129" t="s">
        <v>12</v>
      </c>
      <c r="B34" s="130">
        <v>9.3600000000000003E-3</v>
      </c>
      <c r="C34" s="130">
        <v>0</v>
      </c>
      <c r="D34" s="130">
        <v>0</v>
      </c>
      <c r="E34" s="130">
        <v>1.0199999999999999E-3</v>
      </c>
      <c r="F34" s="130">
        <v>0</v>
      </c>
      <c r="G34" s="130">
        <v>0</v>
      </c>
      <c r="H34" s="130">
        <v>6.660000000000001E-3</v>
      </c>
      <c r="I34" s="130">
        <v>3.2999999999999995E-3</v>
      </c>
      <c r="J34" s="130">
        <v>0</v>
      </c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</row>
    <row r="35" spans="1:60">
      <c r="A35" s="129" t="s">
        <v>14</v>
      </c>
      <c r="B35" s="130">
        <v>4.1999999999999996E-4</v>
      </c>
      <c r="C35" s="130">
        <v>1.32E-3</v>
      </c>
      <c r="D35" s="130">
        <v>3.0000000000000003E-4</v>
      </c>
      <c r="E35" s="130">
        <v>1.0799999999999998E-3</v>
      </c>
      <c r="F35" s="130">
        <v>0</v>
      </c>
      <c r="G35" s="130">
        <v>0</v>
      </c>
      <c r="H35" s="130">
        <v>0</v>
      </c>
      <c r="I35" s="130">
        <v>0</v>
      </c>
      <c r="J35" s="130">
        <v>0</v>
      </c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</row>
    <row r="36" spans="1:60">
      <c r="A36" s="129" t="s">
        <v>32</v>
      </c>
      <c r="B36" s="130">
        <v>2.4000000000000003E-4</v>
      </c>
      <c r="C36" s="130">
        <v>6.6E-4</v>
      </c>
      <c r="D36" s="130">
        <v>1.7999999999999998E-4</v>
      </c>
      <c r="E36" s="130">
        <v>0</v>
      </c>
      <c r="F36" s="130">
        <v>1.2000000000000002E-4</v>
      </c>
      <c r="G36" s="130">
        <v>6.0000000000000006E-4</v>
      </c>
      <c r="H36" s="130">
        <v>0</v>
      </c>
      <c r="I36" s="130">
        <v>2.4000000000000003E-4</v>
      </c>
      <c r="J36" s="130">
        <v>0</v>
      </c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</row>
    <row r="37" spans="1:60">
      <c r="A37" s="129" t="s">
        <v>17</v>
      </c>
      <c r="B37" s="130">
        <v>4.0012800000000004</v>
      </c>
      <c r="C37" s="130">
        <v>3.9883800000000003</v>
      </c>
      <c r="D37" s="130">
        <v>3.9809400000000004</v>
      </c>
      <c r="E37" s="130">
        <v>3.9869400000000002</v>
      </c>
      <c r="F37" s="130">
        <v>3.9901199999999997</v>
      </c>
      <c r="G37" s="130">
        <v>3.9900599999999997</v>
      </c>
      <c r="H37" s="130">
        <v>3.7204199999999998</v>
      </c>
      <c r="I37" s="130">
        <v>3.9916799999999997</v>
      </c>
      <c r="J37" s="130">
        <v>3.9967200000000003</v>
      </c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</row>
    <row r="40" spans="1:60">
      <c r="A40" s="6" t="s">
        <v>44</v>
      </c>
      <c r="G40" s="132" t="s">
        <v>209</v>
      </c>
    </row>
    <row r="41" spans="1:60">
      <c r="A41" s="38"/>
      <c r="B41" s="38">
        <v>5</v>
      </c>
      <c r="C41" s="38">
        <v>6</v>
      </c>
      <c r="D41" s="38">
        <v>8</v>
      </c>
      <c r="E41" s="38">
        <v>9</v>
      </c>
      <c r="F41" s="38">
        <v>11</v>
      </c>
      <c r="G41" s="38">
        <v>12</v>
      </c>
      <c r="H41" s="38">
        <v>13</v>
      </c>
      <c r="I41" s="38">
        <v>14</v>
      </c>
      <c r="J41" s="38">
        <v>15</v>
      </c>
      <c r="K41" s="38">
        <v>18</v>
      </c>
      <c r="L41" s="38">
        <v>20</v>
      </c>
      <c r="M41" s="38">
        <v>21</v>
      </c>
      <c r="N41" s="38">
        <v>25</v>
      </c>
      <c r="O41" s="38">
        <v>27</v>
      </c>
      <c r="P41" s="38">
        <v>28</v>
      </c>
      <c r="Q41" s="38">
        <v>29</v>
      </c>
      <c r="R41" s="38">
        <v>30</v>
      </c>
      <c r="S41" s="38">
        <v>32</v>
      </c>
      <c r="T41" s="38">
        <v>33</v>
      </c>
      <c r="U41" s="38">
        <v>35</v>
      </c>
      <c r="V41" s="38">
        <v>37</v>
      </c>
      <c r="W41" s="38">
        <v>39</v>
      </c>
      <c r="X41" s="38">
        <v>41</v>
      </c>
      <c r="Y41" s="38">
        <v>43</v>
      </c>
      <c r="Z41" s="38">
        <v>44</v>
      </c>
      <c r="AA41" s="38">
        <v>49</v>
      </c>
      <c r="AB41" s="38">
        <v>50</v>
      </c>
      <c r="AC41" s="38">
        <v>53</v>
      </c>
      <c r="AD41" s="38">
        <v>54</v>
      </c>
      <c r="AE41" s="38">
        <v>55</v>
      </c>
      <c r="AF41" s="38">
        <v>56</v>
      </c>
      <c r="AG41" s="38">
        <v>60</v>
      </c>
      <c r="AH41" s="38">
        <v>61</v>
      </c>
      <c r="AI41" s="38"/>
      <c r="AT41" s="38"/>
      <c r="AU41" s="38"/>
      <c r="AV41" s="38"/>
      <c r="AW41" s="38"/>
      <c r="BG41" s="38"/>
      <c r="BH41" s="38"/>
    </row>
    <row r="42" spans="1:60">
      <c r="A42" s="39"/>
      <c r="B42" s="39" t="s">
        <v>0</v>
      </c>
      <c r="C42" s="39" t="s">
        <v>0</v>
      </c>
      <c r="D42" s="39" t="s">
        <v>0</v>
      </c>
      <c r="E42" s="39" t="s">
        <v>0</v>
      </c>
      <c r="F42" s="39" t="s">
        <v>0</v>
      </c>
      <c r="G42" s="39" t="s">
        <v>0</v>
      </c>
      <c r="H42" s="39" t="s">
        <v>0</v>
      </c>
      <c r="I42" s="39" t="s">
        <v>0</v>
      </c>
      <c r="J42" s="39" t="s">
        <v>0</v>
      </c>
      <c r="K42" s="39" t="s">
        <v>0</v>
      </c>
      <c r="L42" s="39" t="s">
        <v>0</v>
      </c>
      <c r="M42" s="39" t="s">
        <v>0</v>
      </c>
      <c r="N42" s="39" t="s">
        <v>0</v>
      </c>
      <c r="O42" s="39" t="s">
        <v>0</v>
      </c>
      <c r="P42" s="39" t="s">
        <v>0</v>
      </c>
      <c r="Q42" s="39" t="s">
        <v>0</v>
      </c>
      <c r="R42" s="39" t="s">
        <v>0</v>
      </c>
      <c r="S42" s="39" t="s">
        <v>0</v>
      </c>
      <c r="T42" s="39" t="s">
        <v>0</v>
      </c>
      <c r="U42" s="39" t="s">
        <v>0</v>
      </c>
      <c r="V42" s="39" t="s">
        <v>0</v>
      </c>
      <c r="W42" s="39" t="s">
        <v>0</v>
      </c>
      <c r="X42" s="39" t="s">
        <v>0</v>
      </c>
      <c r="Y42" s="39" t="s">
        <v>0</v>
      </c>
      <c r="Z42" s="39" t="s">
        <v>0</v>
      </c>
      <c r="AA42" s="39" t="s">
        <v>0</v>
      </c>
      <c r="AB42" s="39" t="s">
        <v>0</v>
      </c>
      <c r="AC42" s="39" t="s">
        <v>0</v>
      </c>
      <c r="AD42" s="39" t="s">
        <v>0</v>
      </c>
      <c r="AE42" s="39" t="s">
        <v>0</v>
      </c>
      <c r="AF42" s="39" t="s">
        <v>0</v>
      </c>
      <c r="AG42" s="39" t="s">
        <v>0</v>
      </c>
      <c r="AH42" s="39" t="s">
        <v>0</v>
      </c>
      <c r="AI42" s="39"/>
      <c r="AT42" s="39"/>
      <c r="AU42" s="39"/>
      <c r="AV42" s="39"/>
      <c r="AW42" s="39"/>
      <c r="BG42" s="39"/>
      <c r="BH42" s="39"/>
    </row>
    <row r="44" spans="1:60">
      <c r="A44" s="38" t="s">
        <v>1</v>
      </c>
      <c r="B44" s="40">
        <v>48.523000000000003</v>
      </c>
      <c r="C44" s="40">
        <v>48.662999999999997</v>
      </c>
      <c r="D44" s="40">
        <v>48.597999999999999</v>
      </c>
      <c r="E44" s="40">
        <v>49.215000000000003</v>
      </c>
      <c r="F44" s="40">
        <v>48.725000000000001</v>
      </c>
      <c r="G44" s="40">
        <v>48.45</v>
      </c>
      <c r="H44" s="40">
        <v>48.329000000000001</v>
      </c>
      <c r="I44" s="40">
        <v>48.796999999999997</v>
      </c>
      <c r="J44" s="40">
        <v>46.48</v>
      </c>
      <c r="K44" s="40">
        <v>47.978999999999999</v>
      </c>
      <c r="L44" s="40">
        <v>48.826999999999998</v>
      </c>
      <c r="M44" s="40">
        <v>48.72</v>
      </c>
      <c r="N44" s="40">
        <v>48.72</v>
      </c>
      <c r="O44" s="40">
        <v>48.036999999999999</v>
      </c>
      <c r="P44" s="40">
        <v>48.69</v>
      </c>
      <c r="Q44" s="40">
        <v>48.841000000000001</v>
      </c>
      <c r="R44" s="40">
        <v>48.896000000000001</v>
      </c>
      <c r="S44" s="40">
        <v>48.502000000000002</v>
      </c>
      <c r="T44" s="40">
        <v>48.927</v>
      </c>
      <c r="U44" s="40">
        <v>48.750999999999998</v>
      </c>
      <c r="V44" s="40">
        <v>48.921999999999997</v>
      </c>
      <c r="W44" s="40">
        <v>47.74</v>
      </c>
      <c r="X44" s="40">
        <v>48.847999999999999</v>
      </c>
      <c r="Y44" s="40">
        <v>48.356999999999999</v>
      </c>
      <c r="Z44" s="40">
        <v>48.838999999999999</v>
      </c>
      <c r="AA44" s="40">
        <v>48.673999999999999</v>
      </c>
      <c r="AB44" s="40">
        <v>48.600999999999999</v>
      </c>
      <c r="AC44" s="40">
        <v>48.277999999999999</v>
      </c>
      <c r="AD44" s="40">
        <v>48.503</v>
      </c>
      <c r="AE44" s="40">
        <v>48.872999999999998</v>
      </c>
      <c r="AF44" s="40">
        <v>48.973999999999997</v>
      </c>
      <c r="AG44" s="40">
        <v>48.747999999999998</v>
      </c>
      <c r="AH44" s="40">
        <v>48.113</v>
      </c>
      <c r="AI44" s="40"/>
      <c r="AT44" s="40"/>
      <c r="AU44" s="40"/>
      <c r="AV44" s="40"/>
      <c r="AW44" s="40"/>
      <c r="BG44" s="40"/>
      <c r="BH44" s="40"/>
    </row>
    <row r="45" spans="1:60">
      <c r="A45" s="38" t="s">
        <v>2</v>
      </c>
      <c r="B45" s="40">
        <v>0.41</v>
      </c>
      <c r="C45" s="40">
        <v>0.40300000000000002</v>
      </c>
      <c r="D45" s="40">
        <v>0.32600000000000001</v>
      </c>
      <c r="E45" s="40">
        <v>0.34899999999999998</v>
      </c>
      <c r="F45" s="40">
        <v>0.21099999999999999</v>
      </c>
      <c r="G45" s="40">
        <v>0.314</v>
      </c>
      <c r="H45" s="40">
        <v>0.48299999999999998</v>
      </c>
      <c r="I45" s="40">
        <v>0.40600000000000003</v>
      </c>
      <c r="J45" s="40">
        <v>0.29399999999999998</v>
      </c>
      <c r="K45" s="40">
        <v>0.29899999999999999</v>
      </c>
      <c r="L45" s="40">
        <v>0.34100000000000003</v>
      </c>
      <c r="M45" s="40">
        <v>0.28999999999999998</v>
      </c>
      <c r="N45" s="40">
        <v>0.28100000000000003</v>
      </c>
      <c r="O45" s="40">
        <v>0.27800000000000002</v>
      </c>
      <c r="P45" s="40">
        <v>0.34300000000000003</v>
      </c>
      <c r="Q45" s="40">
        <v>0.33800000000000002</v>
      </c>
      <c r="R45" s="40">
        <v>0.35899999999999999</v>
      </c>
      <c r="S45" s="40">
        <v>0.30199999999999999</v>
      </c>
      <c r="T45" s="40">
        <v>0.311</v>
      </c>
      <c r="U45" s="40">
        <v>0.33300000000000002</v>
      </c>
      <c r="V45" s="40">
        <v>0.378</v>
      </c>
      <c r="W45" s="40">
        <v>0.38600000000000001</v>
      </c>
      <c r="X45" s="40">
        <v>0.32400000000000001</v>
      </c>
      <c r="Y45" s="40">
        <v>0.45600000000000002</v>
      </c>
      <c r="Z45" s="40">
        <v>0.30099999999999999</v>
      </c>
      <c r="AA45" s="40">
        <v>0.33700000000000002</v>
      </c>
      <c r="AB45" s="40">
        <v>0.31</v>
      </c>
      <c r="AC45" s="40">
        <v>0.37</v>
      </c>
      <c r="AD45" s="40">
        <v>0.31900000000000001</v>
      </c>
      <c r="AE45" s="40">
        <v>0.375</v>
      </c>
      <c r="AF45" s="40">
        <v>0.311</v>
      </c>
      <c r="AG45" s="40">
        <v>0.31900000000000001</v>
      </c>
      <c r="AH45" s="40">
        <v>0.23200000000000001</v>
      </c>
      <c r="AI45" s="40"/>
      <c r="AT45" s="40"/>
      <c r="AU45" s="40"/>
      <c r="AV45" s="40"/>
      <c r="AW45" s="40"/>
      <c r="BG45" s="40"/>
      <c r="BH45" s="40"/>
    </row>
    <row r="46" spans="1:60">
      <c r="A46" s="38" t="s">
        <v>3</v>
      </c>
      <c r="B46" s="40">
        <v>0.60399999999999998</v>
      </c>
      <c r="C46" s="40">
        <v>0.56000000000000005</v>
      </c>
      <c r="D46" s="40">
        <v>0.68100000000000005</v>
      </c>
      <c r="E46" s="40">
        <v>0.77500000000000002</v>
      </c>
      <c r="F46" s="40">
        <v>0.63800000000000001</v>
      </c>
      <c r="G46" s="40">
        <v>0.74399999999999999</v>
      </c>
      <c r="H46" s="40">
        <v>0.98599999999999999</v>
      </c>
      <c r="I46" s="40">
        <v>0.58599999999999997</v>
      </c>
      <c r="J46" s="40">
        <v>0.65100000000000002</v>
      </c>
      <c r="K46" s="40">
        <v>0.8</v>
      </c>
      <c r="L46" s="40">
        <v>0.61499999999999999</v>
      </c>
      <c r="M46" s="40">
        <v>0.70099999999999996</v>
      </c>
      <c r="N46" s="40">
        <v>0.67300000000000004</v>
      </c>
      <c r="O46" s="40">
        <v>0.68300000000000005</v>
      </c>
      <c r="P46" s="40">
        <v>0.68300000000000005</v>
      </c>
      <c r="Q46" s="40">
        <v>0.625</v>
      </c>
      <c r="R46" s="40">
        <v>0.61099999999999999</v>
      </c>
      <c r="S46" s="40">
        <v>0.64700000000000002</v>
      </c>
      <c r="T46" s="40">
        <v>0.69299999999999995</v>
      </c>
      <c r="U46" s="40">
        <v>0.746</v>
      </c>
      <c r="V46" s="40">
        <v>0.63200000000000001</v>
      </c>
      <c r="W46" s="40">
        <v>0.72499999999999998</v>
      </c>
      <c r="X46" s="40">
        <v>0.64200000000000002</v>
      </c>
      <c r="Y46" s="40">
        <v>0.752</v>
      </c>
      <c r="Z46" s="40">
        <v>0.629</v>
      </c>
      <c r="AA46" s="40">
        <v>0.66</v>
      </c>
      <c r="AB46" s="40">
        <v>0.68</v>
      </c>
      <c r="AC46" s="40">
        <v>0.69299999999999995</v>
      </c>
      <c r="AD46" s="40">
        <v>0.71499999999999997</v>
      </c>
      <c r="AE46" s="40">
        <v>0.64</v>
      </c>
      <c r="AF46" s="40">
        <v>0.73899999999999999</v>
      </c>
      <c r="AG46" s="40">
        <v>0.61199999999999999</v>
      </c>
      <c r="AH46" s="40">
        <v>0.49299999999999999</v>
      </c>
      <c r="AI46" s="40"/>
      <c r="AT46" s="40"/>
      <c r="AU46" s="40"/>
      <c r="AV46" s="40"/>
      <c r="AW46" s="40"/>
      <c r="BG46" s="40"/>
      <c r="BH46" s="40"/>
    </row>
    <row r="47" spans="1:60">
      <c r="A47" s="38" t="s">
        <v>4</v>
      </c>
      <c r="B47" s="40">
        <v>0</v>
      </c>
      <c r="C47" s="40">
        <v>0.01</v>
      </c>
      <c r="D47" s="40">
        <v>1.9E-2</v>
      </c>
      <c r="E47" s="40">
        <v>1.6E-2</v>
      </c>
      <c r="F47" s="40">
        <v>1.9E-2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1.2E-2</v>
      </c>
      <c r="N47" s="40">
        <v>0</v>
      </c>
      <c r="O47" s="40">
        <v>0</v>
      </c>
      <c r="P47" s="40">
        <v>3.5999999999999997E-2</v>
      </c>
      <c r="Q47" s="40">
        <v>2.9000000000000001E-2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8.9999999999999993E-3</v>
      </c>
      <c r="X47" s="40">
        <v>0</v>
      </c>
      <c r="Y47" s="40">
        <v>0</v>
      </c>
      <c r="Z47" s="40">
        <v>0</v>
      </c>
      <c r="AA47" s="40">
        <v>1.6E-2</v>
      </c>
      <c r="AB47" s="40">
        <v>1.4E-2</v>
      </c>
      <c r="AC47" s="40">
        <v>0</v>
      </c>
      <c r="AD47" s="40">
        <v>0</v>
      </c>
      <c r="AE47" s="40">
        <v>0</v>
      </c>
      <c r="AF47" s="40">
        <v>1.4E-2</v>
      </c>
      <c r="AG47" s="40">
        <v>7.0000000000000001E-3</v>
      </c>
      <c r="AH47" s="40">
        <v>0</v>
      </c>
      <c r="AI47" s="40"/>
      <c r="AT47" s="40"/>
      <c r="AU47" s="40"/>
      <c r="AV47" s="40"/>
      <c r="AW47" s="40"/>
      <c r="BG47" s="40"/>
      <c r="BH47" s="40"/>
    </row>
    <row r="48" spans="1:60">
      <c r="A48" s="38" t="s">
        <v>5</v>
      </c>
      <c r="B48" s="40">
        <v>27.359000000000002</v>
      </c>
      <c r="C48" s="40">
        <v>26.975999999999999</v>
      </c>
      <c r="D48" s="40">
        <v>27.13</v>
      </c>
      <c r="E48" s="40">
        <v>26.027000000000001</v>
      </c>
      <c r="F48" s="40">
        <v>27.349</v>
      </c>
      <c r="G48" s="40">
        <v>26.58</v>
      </c>
      <c r="H48" s="40">
        <v>27.056999999999999</v>
      </c>
      <c r="I48" s="40">
        <v>26.811</v>
      </c>
      <c r="J48" s="40">
        <v>26.643999999999998</v>
      </c>
      <c r="K48" s="40">
        <v>24.933</v>
      </c>
      <c r="L48" s="40">
        <v>26.821999999999999</v>
      </c>
      <c r="M48" s="40">
        <v>27.021000000000001</v>
      </c>
      <c r="N48" s="40">
        <v>26.651</v>
      </c>
      <c r="O48" s="40">
        <v>27.041</v>
      </c>
      <c r="P48" s="40">
        <v>26.494</v>
      </c>
      <c r="Q48" s="40">
        <v>27.539000000000001</v>
      </c>
      <c r="R48" s="40">
        <v>27.114999999999998</v>
      </c>
      <c r="S48" s="40">
        <v>27.158999999999999</v>
      </c>
      <c r="T48" s="40">
        <v>26.658999999999999</v>
      </c>
      <c r="U48" s="40">
        <v>26.602</v>
      </c>
      <c r="V48" s="40">
        <v>27.233000000000001</v>
      </c>
      <c r="W48" s="40">
        <v>27.079000000000001</v>
      </c>
      <c r="X48" s="40">
        <v>27.009</v>
      </c>
      <c r="Y48" s="40">
        <v>26.898</v>
      </c>
      <c r="Z48" s="40">
        <v>27.3</v>
      </c>
      <c r="AA48" s="40">
        <v>26.312999999999999</v>
      </c>
      <c r="AB48" s="40">
        <v>26.382000000000001</v>
      </c>
      <c r="AC48" s="40">
        <v>26.869</v>
      </c>
      <c r="AD48" s="40">
        <v>25.931999999999999</v>
      </c>
      <c r="AE48" s="40">
        <v>26.36</v>
      </c>
      <c r="AF48" s="40">
        <v>26.2</v>
      </c>
      <c r="AG48" s="40">
        <v>26.259</v>
      </c>
      <c r="AH48" s="40">
        <v>33.604999999999997</v>
      </c>
      <c r="AI48" s="40"/>
      <c r="AT48" s="40"/>
      <c r="AU48" s="40"/>
      <c r="AV48" s="40"/>
      <c r="AW48" s="40"/>
      <c r="BG48" s="40"/>
      <c r="BH48" s="40"/>
    </row>
    <row r="49" spans="1:76">
      <c r="A49" s="38" t="s">
        <v>6</v>
      </c>
      <c r="B49" s="40">
        <v>0.54800000000000004</v>
      </c>
      <c r="C49" s="40">
        <v>0.66600000000000004</v>
      </c>
      <c r="D49" s="40">
        <v>0.59599999999999997</v>
      </c>
      <c r="E49" s="40">
        <v>0.60899999999999999</v>
      </c>
      <c r="F49" s="40">
        <v>0.73</v>
      </c>
      <c r="G49" s="40">
        <v>0.68899999999999995</v>
      </c>
      <c r="H49" s="40">
        <v>0.60199999999999998</v>
      </c>
      <c r="I49" s="40">
        <v>0.67500000000000004</v>
      </c>
      <c r="J49" s="40">
        <v>0.61099999999999999</v>
      </c>
      <c r="K49" s="40">
        <v>0.59699999999999998</v>
      </c>
      <c r="L49" s="40">
        <v>0.59899999999999998</v>
      </c>
      <c r="M49" s="40">
        <v>0.65500000000000003</v>
      </c>
      <c r="N49" s="40">
        <v>0.64</v>
      </c>
      <c r="O49" s="40">
        <v>0.63800000000000001</v>
      </c>
      <c r="P49" s="40">
        <v>0.628</v>
      </c>
      <c r="Q49" s="40">
        <v>0.64400000000000002</v>
      </c>
      <c r="R49" s="40">
        <v>0.55500000000000005</v>
      </c>
      <c r="S49" s="40">
        <v>0.60299999999999998</v>
      </c>
      <c r="T49" s="40">
        <v>0.70199999999999996</v>
      </c>
      <c r="U49" s="40">
        <v>0.67400000000000004</v>
      </c>
      <c r="V49" s="40">
        <v>0.66500000000000004</v>
      </c>
      <c r="W49" s="40">
        <v>0.61599999999999999</v>
      </c>
      <c r="X49" s="40">
        <v>0.63400000000000001</v>
      </c>
      <c r="Y49" s="40">
        <v>0.61399999999999999</v>
      </c>
      <c r="Z49" s="40">
        <v>0.63400000000000001</v>
      </c>
      <c r="AA49" s="40">
        <v>0.621</v>
      </c>
      <c r="AB49" s="40">
        <v>0.59699999999999998</v>
      </c>
      <c r="AC49" s="40">
        <v>0.6</v>
      </c>
      <c r="AD49" s="40">
        <v>0.61499999999999999</v>
      </c>
      <c r="AE49" s="40">
        <v>0.67400000000000004</v>
      </c>
      <c r="AF49" s="40">
        <v>0.65600000000000003</v>
      </c>
      <c r="AG49" s="40">
        <v>0.63800000000000001</v>
      </c>
      <c r="AH49" s="40">
        <v>0.86899999999999999</v>
      </c>
      <c r="AI49" s="40"/>
      <c r="AT49" s="40"/>
      <c r="AU49" s="40"/>
      <c r="AV49" s="40"/>
      <c r="AW49" s="40"/>
      <c r="BG49" s="40"/>
      <c r="BH49" s="40"/>
    </row>
    <row r="50" spans="1:76">
      <c r="A50" s="38" t="s">
        <v>7</v>
      </c>
      <c r="B50" s="40">
        <v>3.1320000000000001</v>
      </c>
      <c r="C50" s="40">
        <v>3.6019999999999999</v>
      </c>
      <c r="D50" s="40">
        <v>3.6949999999999998</v>
      </c>
      <c r="E50" s="40">
        <v>5.6760000000000002</v>
      </c>
      <c r="F50" s="40">
        <v>4.0620000000000003</v>
      </c>
      <c r="G50" s="40">
        <v>4.4569999999999999</v>
      </c>
      <c r="H50" s="40">
        <v>3.55</v>
      </c>
      <c r="I50" s="40">
        <v>3.84</v>
      </c>
      <c r="J50" s="40">
        <v>3.5249999999999999</v>
      </c>
      <c r="K50" s="40">
        <v>5.0410000000000004</v>
      </c>
      <c r="L50" s="40">
        <v>3.9529999999999998</v>
      </c>
      <c r="M50" s="40">
        <v>3.8359999999999999</v>
      </c>
      <c r="N50" s="40">
        <v>3.9860000000000002</v>
      </c>
      <c r="O50" s="40">
        <v>3.923</v>
      </c>
      <c r="P50" s="40">
        <v>2.992</v>
      </c>
      <c r="Q50" s="40">
        <v>3.59</v>
      </c>
      <c r="R50" s="40">
        <v>3.7850000000000001</v>
      </c>
      <c r="S50" s="40">
        <v>3.2709999999999999</v>
      </c>
      <c r="T50" s="40">
        <v>4.6349999999999998</v>
      </c>
      <c r="U50" s="40">
        <v>4.1340000000000003</v>
      </c>
      <c r="V50" s="40">
        <v>3.6669999999999998</v>
      </c>
      <c r="W50" s="40">
        <v>3.6269999999999998</v>
      </c>
      <c r="X50" s="40">
        <v>3.806</v>
      </c>
      <c r="Y50" s="40">
        <v>3.536</v>
      </c>
      <c r="Z50" s="40">
        <v>3.9009999999999998</v>
      </c>
      <c r="AA50" s="40">
        <v>3.992</v>
      </c>
      <c r="AB50" s="40">
        <v>3.6909999999999998</v>
      </c>
      <c r="AC50" s="40">
        <v>3.4830000000000001</v>
      </c>
      <c r="AD50" s="40">
        <v>4.4539999999999997</v>
      </c>
      <c r="AE50" s="40">
        <v>4.2990000000000004</v>
      </c>
      <c r="AF50" s="40">
        <v>5.1509999999999998</v>
      </c>
      <c r="AG50" s="40">
        <v>5.0110000000000001</v>
      </c>
      <c r="AH50" s="40">
        <v>4.9420000000000002</v>
      </c>
      <c r="AI50" s="40"/>
      <c r="AT50" s="40"/>
      <c r="AU50" s="40"/>
      <c r="AV50" s="40"/>
      <c r="AW50" s="40"/>
      <c r="BG50" s="40"/>
      <c r="BH50" s="40"/>
    </row>
    <row r="51" spans="1:76">
      <c r="A51" s="38" t="s">
        <v>8</v>
      </c>
      <c r="B51" s="40">
        <v>18.623000000000001</v>
      </c>
      <c r="C51" s="40">
        <v>18.437999999999999</v>
      </c>
      <c r="D51" s="40">
        <v>18.352</v>
      </c>
      <c r="E51" s="40">
        <v>16.847000000000001</v>
      </c>
      <c r="F51" s="40">
        <v>16.552</v>
      </c>
      <c r="G51" s="40">
        <v>17.187999999999999</v>
      </c>
      <c r="H51" s="40">
        <v>18.416</v>
      </c>
      <c r="I51" s="40">
        <v>18.350000000000001</v>
      </c>
      <c r="J51" s="40">
        <v>18.05</v>
      </c>
      <c r="K51" s="40">
        <v>17.222000000000001</v>
      </c>
      <c r="L51" s="40">
        <v>18.221</v>
      </c>
      <c r="M51" s="40">
        <v>18.193999999999999</v>
      </c>
      <c r="N51" s="40">
        <v>18.145</v>
      </c>
      <c r="O51" s="40">
        <v>17.887</v>
      </c>
      <c r="P51" s="40">
        <v>18.039000000000001</v>
      </c>
      <c r="Q51" s="40">
        <v>18.138000000000002</v>
      </c>
      <c r="R51" s="40">
        <v>18.248999999999999</v>
      </c>
      <c r="S51" s="40">
        <v>18.399000000000001</v>
      </c>
      <c r="T51" s="40">
        <v>17.693000000000001</v>
      </c>
      <c r="U51" s="40">
        <v>17.463999999999999</v>
      </c>
      <c r="V51" s="40">
        <v>18.484999999999999</v>
      </c>
      <c r="W51" s="40">
        <v>17.998999999999999</v>
      </c>
      <c r="X51" s="40">
        <v>18.428000000000001</v>
      </c>
      <c r="Y51" s="40">
        <v>18.013000000000002</v>
      </c>
      <c r="Z51" s="40">
        <v>17.161999999999999</v>
      </c>
      <c r="AA51" s="40">
        <v>18.062000000000001</v>
      </c>
      <c r="AB51" s="40">
        <v>18.462</v>
      </c>
      <c r="AC51" s="40">
        <v>18.100000000000001</v>
      </c>
      <c r="AD51" s="40">
        <v>17.716999999999999</v>
      </c>
      <c r="AE51" s="40">
        <v>17.957000000000001</v>
      </c>
      <c r="AF51" s="40">
        <v>16.763000000000002</v>
      </c>
      <c r="AG51" s="40">
        <v>16.783999999999999</v>
      </c>
      <c r="AH51" s="40">
        <v>10.263</v>
      </c>
      <c r="AI51" s="40"/>
      <c r="AT51" s="40"/>
      <c r="AU51" s="40"/>
      <c r="AV51" s="40"/>
      <c r="AW51" s="40"/>
      <c r="BG51" s="40"/>
      <c r="BH51" s="40"/>
    </row>
    <row r="52" spans="1:76">
      <c r="A52" s="38" t="s">
        <v>9</v>
      </c>
      <c r="B52" s="40">
        <v>0.17499999999999999</v>
      </c>
      <c r="C52" s="40">
        <v>0.20200000000000001</v>
      </c>
      <c r="D52" s="40">
        <v>0.23499999999999999</v>
      </c>
      <c r="E52" s="40">
        <v>0.20300000000000001</v>
      </c>
      <c r="F52" s="40">
        <v>0.20300000000000001</v>
      </c>
      <c r="G52" s="40">
        <v>0.254</v>
      </c>
      <c r="H52" s="40">
        <v>0.22700000000000001</v>
      </c>
      <c r="I52" s="40">
        <v>0.255</v>
      </c>
      <c r="J52" s="40">
        <v>0.19400000000000001</v>
      </c>
      <c r="K52" s="40">
        <v>0.29099999999999998</v>
      </c>
      <c r="L52" s="40">
        <v>0.24</v>
      </c>
      <c r="M52" s="40">
        <v>0.26</v>
      </c>
      <c r="N52" s="40">
        <v>0.254</v>
      </c>
      <c r="O52" s="40">
        <v>0.246</v>
      </c>
      <c r="P52" s="40">
        <v>0.254</v>
      </c>
      <c r="Q52" s="40">
        <v>0.20300000000000001</v>
      </c>
      <c r="R52" s="40">
        <v>0.222</v>
      </c>
      <c r="S52" s="40">
        <v>0.20699999999999999</v>
      </c>
      <c r="T52" s="40">
        <v>0.25600000000000001</v>
      </c>
      <c r="U52" s="40">
        <v>0.28699999999999998</v>
      </c>
      <c r="V52" s="40">
        <v>0.222</v>
      </c>
      <c r="W52" s="40">
        <v>0.20300000000000001</v>
      </c>
      <c r="X52" s="40">
        <v>0.23499999999999999</v>
      </c>
      <c r="Y52" s="40">
        <v>0.20499999999999999</v>
      </c>
      <c r="Z52" s="40">
        <v>0.245</v>
      </c>
      <c r="AA52" s="40">
        <v>0.26900000000000002</v>
      </c>
      <c r="AB52" s="40">
        <v>0.23899999999999999</v>
      </c>
      <c r="AC52" s="40">
        <v>0.27800000000000002</v>
      </c>
      <c r="AD52" s="40">
        <v>0.22600000000000001</v>
      </c>
      <c r="AE52" s="40">
        <v>0.21199999999999999</v>
      </c>
      <c r="AF52" s="40">
        <v>0.25900000000000001</v>
      </c>
      <c r="AG52" s="40">
        <v>0.20599999999999999</v>
      </c>
      <c r="AH52" s="40">
        <v>0.14599999999999999</v>
      </c>
      <c r="AI52" s="40"/>
      <c r="AT52" s="40"/>
      <c r="AU52" s="40"/>
      <c r="AV52" s="40"/>
      <c r="AW52" s="40"/>
      <c r="BG52" s="40"/>
      <c r="BH52" s="40"/>
    </row>
    <row r="53" spans="1:76">
      <c r="A53" s="38" t="s">
        <v>10</v>
      </c>
      <c r="B53" s="40">
        <v>3.0000000000000001E-3</v>
      </c>
      <c r="C53" s="40">
        <v>0</v>
      </c>
      <c r="D53" s="40">
        <v>7.0000000000000001E-3</v>
      </c>
      <c r="E53" s="40">
        <v>1.9E-2</v>
      </c>
      <c r="F53" s="40">
        <v>2.1999999999999999E-2</v>
      </c>
      <c r="G53" s="40">
        <v>0</v>
      </c>
      <c r="H53" s="40">
        <v>0</v>
      </c>
      <c r="I53" s="40">
        <v>7.0000000000000001E-3</v>
      </c>
      <c r="J53" s="40">
        <v>3.4000000000000002E-2</v>
      </c>
      <c r="K53" s="40">
        <v>0.02</v>
      </c>
      <c r="L53" s="40">
        <v>1.4999999999999999E-2</v>
      </c>
      <c r="M53" s="40">
        <v>0</v>
      </c>
      <c r="N53" s="40">
        <v>0</v>
      </c>
      <c r="O53" s="40">
        <v>2.1000000000000001E-2</v>
      </c>
      <c r="P53" s="40">
        <v>2.1000000000000001E-2</v>
      </c>
      <c r="Q53" s="40">
        <v>2.5000000000000001E-2</v>
      </c>
      <c r="R53" s="40">
        <v>0</v>
      </c>
      <c r="S53" s="40">
        <v>2.5000000000000001E-2</v>
      </c>
      <c r="T53" s="40">
        <v>0.01</v>
      </c>
      <c r="U53" s="40">
        <v>0</v>
      </c>
      <c r="V53" s="40">
        <v>1E-3</v>
      </c>
      <c r="W53" s="40">
        <v>0</v>
      </c>
      <c r="X53" s="40">
        <v>8.9999999999999993E-3</v>
      </c>
      <c r="Y53" s="40">
        <v>0</v>
      </c>
      <c r="Z53" s="40">
        <v>7.0000000000000001E-3</v>
      </c>
      <c r="AA53" s="40">
        <v>1.9E-2</v>
      </c>
      <c r="AB53" s="40">
        <v>0.02</v>
      </c>
      <c r="AC53" s="40">
        <v>4.3999999999999997E-2</v>
      </c>
      <c r="AD53" s="40">
        <v>5.3999999999999999E-2</v>
      </c>
      <c r="AE53" s="40">
        <v>4.0000000000000001E-3</v>
      </c>
      <c r="AF53" s="40">
        <v>3.1E-2</v>
      </c>
      <c r="AG53" s="40">
        <v>8.0000000000000002E-3</v>
      </c>
      <c r="AH53" s="40">
        <v>1.7999999999999999E-2</v>
      </c>
      <c r="AI53" s="40"/>
      <c r="AT53" s="40"/>
      <c r="AU53" s="40"/>
      <c r="AV53" s="40"/>
      <c r="AW53" s="40"/>
      <c r="BG53" s="40"/>
      <c r="BH53" s="40"/>
    </row>
    <row r="54" spans="1:76">
      <c r="A54" s="38" t="s">
        <v>11</v>
      </c>
      <c r="B54" s="40">
        <v>0</v>
      </c>
      <c r="C54" s="40">
        <v>3.5999999999999997E-2</v>
      </c>
      <c r="D54" s="40">
        <v>0</v>
      </c>
      <c r="E54" s="40">
        <v>0</v>
      </c>
      <c r="F54" s="40">
        <v>1.4E-2</v>
      </c>
      <c r="G54" s="40">
        <v>5.3999999999999999E-2</v>
      </c>
      <c r="H54" s="40">
        <v>6.0000000000000001E-3</v>
      </c>
      <c r="I54" s="40">
        <v>0</v>
      </c>
      <c r="J54" s="40">
        <v>0</v>
      </c>
      <c r="K54" s="40">
        <v>1.7000000000000001E-2</v>
      </c>
      <c r="L54" s="40">
        <v>4.1000000000000002E-2</v>
      </c>
      <c r="M54" s="40">
        <v>0</v>
      </c>
      <c r="N54" s="40">
        <v>2.1000000000000001E-2</v>
      </c>
      <c r="O54" s="40">
        <v>0</v>
      </c>
      <c r="P54" s="40">
        <v>0</v>
      </c>
      <c r="Q54" s="40">
        <v>3.5000000000000003E-2</v>
      </c>
      <c r="R54" s="40">
        <v>0</v>
      </c>
      <c r="S54" s="40">
        <v>0</v>
      </c>
      <c r="T54" s="40">
        <v>0</v>
      </c>
      <c r="U54" s="40">
        <v>1.9E-2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3.5000000000000003E-2</v>
      </c>
      <c r="AB54" s="40">
        <v>0</v>
      </c>
      <c r="AC54" s="40">
        <v>3.6999999999999998E-2</v>
      </c>
      <c r="AD54" s="40">
        <v>0</v>
      </c>
      <c r="AE54" s="40">
        <v>1.7000000000000001E-2</v>
      </c>
      <c r="AF54" s="40">
        <v>0.02</v>
      </c>
      <c r="AG54" s="40">
        <v>2.1999999999999999E-2</v>
      </c>
      <c r="AH54" s="40">
        <v>1.7999999999999999E-2</v>
      </c>
      <c r="AI54" s="40"/>
      <c r="AT54" s="40"/>
      <c r="AU54" s="40"/>
      <c r="AV54" s="40"/>
      <c r="AW54" s="40"/>
      <c r="BG54" s="40"/>
      <c r="BH54" s="40"/>
    </row>
    <row r="55" spans="1:76">
      <c r="A55" s="38" t="s">
        <v>17</v>
      </c>
      <c r="B55" s="40">
        <v>99.376999999999995</v>
      </c>
      <c r="C55" s="40">
        <v>99.555999999999997</v>
      </c>
      <c r="D55" s="40">
        <v>99.638999999999996</v>
      </c>
      <c r="E55" s="40">
        <v>99.736000000000004</v>
      </c>
      <c r="F55" s="40">
        <v>98.525000000000006</v>
      </c>
      <c r="G55" s="40">
        <v>98.73</v>
      </c>
      <c r="H55" s="40">
        <v>99.656000000000006</v>
      </c>
      <c r="I55" s="40">
        <v>99.727000000000004</v>
      </c>
      <c r="J55" s="40">
        <v>96.483000000000004</v>
      </c>
      <c r="K55" s="40">
        <v>97.198999999999998</v>
      </c>
      <c r="L55" s="40">
        <v>99.674000000000007</v>
      </c>
      <c r="M55" s="40">
        <v>99.688999999999993</v>
      </c>
      <c r="N55" s="40">
        <v>99.370999999999995</v>
      </c>
      <c r="O55" s="40">
        <v>98.754000000000005</v>
      </c>
      <c r="P55" s="40">
        <v>98.18</v>
      </c>
      <c r="Q55" s="40">
        <v>100.00700000000001</v>
      </c>
      <c r="R55" s="40">
        <v>99.792000000000002</v>
      </c>
      <c r="S55" s="40">
        <v>99.114999999999995</v>
      </c>
      <c r="T55" s="40">
        <v>99.885999999999996</v>
      </c>
      <c r="U55" s="40">
        <v>99.01</v>
      </c>
      <c r="V55" s="40">
        <v>100.205</v>
      </c>
      <c r="W55" s="40">
        <v>98.384</v>
      </c>
      <c r="X55" s="40">
        <v>99.935000000000002</v>
      </c>
      <c r="Y55" s="40">
        <v>98.831000000000003</v>
      </c>
      <c r="Z55" s="40">
        <v>99.018000000000001</v>
      </c>
      <c r="AA55" s="40">
        <v>98.998000000000005</v>
      </c>
      <c r="AB55" s="40">
        <v>98.995999999999995</v>
      </c>
      <c r="AC55" s="40">
        <v>98.751999999999995</v>
      </c>
      <c r="AD55" s="40">
        <v>98.534999999999997</v>
      </c>
      <c r="AE55" s="40">
        <v>99.411000000000001</v>
      </c>
      <c r="AF55" s="40">
        <v>99.117999999999995</v>
      </c>
      <c r="AG55" s="40">
        <v>98.614000000000004</v>
      </c>
      <c r="AH55" s="40">
        <v>98.698999999999998</v>
      </c>
      <c r="AI55" s="40"/>
      <c r="AT55" s="40"/>
      <c r="AU55" s="40"/>
      <c r="AV55" s="40"/>
      <c r="AW55" s="40"/>
      <c r="BG55" s="40"/>
      <c r="BH55" s="40"/>
    </row>
    <row r="57" spans="1:76">
      <c r="A57" s="38" t="s">
        <v>20</v>
      </c>
      <c r="B57" s="41">
        <v>6</v>
      </c>
      <c r="C57" s="41">
        <v>6</v>
      </c>
      <c r="D57" s="41">
        <v>6</v>
      </c>
      <c r="E57" s="41">
        <v>6</v>
      </c>
      <c r="F57" s="41">
        <v>6</v>
      </c>
      <c r="G57" s="41">
        <v>6</v>
      </c>
      <c r="H57" s="41">
        <v>6</v>
      </c>
      <c r="I57" s="41">
        <v>6</v>
      </c>
      <c r="J57" s="41">
        <v>6</v>
      </c>
      <c r="K57" s="41">
        <v>6</v>
      </c>
      <c r="L57" s="41">
        <v>6</v>
      </c>
      <c r="M57" s="41">
        <v>6</v>
      </c>
      <c r="N57" s="41">
        <v>6</v>
      </c>
      <c r="O57" s="41">
        <v>6</v>
      </c>
      <c r="P57" s="41">
        <v>6</v>
      </c>
      <c r="Q57" s="41">
        <v>6</v>
      </c>
      <c r="R57" s="41">
        <v>6</v>
      </c>
      <c r="S57" s="41">
        <v>6</v>
      </c>
      <c r="T57" s="41">
        <v>6</v>
      </c>
      <c r="U57" s="41">
        <v>6</v>
      </c>
      <c r="V57" s="41">
        <v>6</v>
      </c>
      <c r="W57" s="41">
        <v>6</v>
      </c>
      <c r="X57" s="41">
        <v>6</v>
      </c>
      <c r="Y57" s="41">
        <v>6</v>
      </c>
      <c r="Z57" s="41">
        <v>6</v>
      </c>
      <c r="AA57" s="41">
        <v>6</v>
      </c>
      <c r="AB57" s="41">
        <v>6</v>
      </c>
      <c r="AC57" s="41">
        <v>6</v>
      </c>
      <c r="AD57" s="41">
        <v>6</v>
      </c>
      <c r="AE57" s="41">
        <v>6</v>
      </c>
      <c r="AF57" s="41">
        <v>6</v>
      </c>
      <c r="AG57" s="41">
        <v>6</v>
      </c>
      <c r="AH57" s="41">
        <v>6</v>
      </c>
      <c r="AI57" s="41"/>
      <c r="AT57" s="41"/>
      <c r="AU57" s="41"/>
      <c r="AV57" s="41"/>
      <c r="AW57" s="41"/>
      <c r="BG57" s="41"/>
      <c r="BH57" s="41"/>
    </row>
    <row r="58" spans="1:76">
      <c r="A58" s="38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T58" s="41"/>
      <c r="AU58" s="41"/>
      <c r="AV58" s="41"/>
      <c r="AW58" s="41"/>
      <c r="BG58" s="41"/>
      <c r="BH58" s="41"/>
    </row>
    <row r="59" spans="1:76">
      <c r="A59" s="38" t="s">
        <v>21</v>
      </c>
      <c r="B59" s="41">
        <v>1.98228</v>
      </c>
      <c r="C59" s="41">
        <v>1.9807200000000003</v>
      </c>
      <c r="D59" s="41">
        <v>1.9767000000000001</v>
      </c>
      <c r="E59" s="41">
        <v>1.9771799999999999</v>
      </c>
      <c r="F59" s="41">
        <v>1.9966200000000001</v>
      </c>
      <c r="G59" s="41">
        <v>1.9795199999999999</v>
      </c>
      <c r="H59" s="41">
        <v>1.9657199999999997</v>
      </c>
      <c r="I59" s="41">
        <v>1.97994</v>
      </c>
      <c r="J59" s="41">
        <v>1.9617600000000002</v>
      </c>
      <c r="K59" s="41">
        <v>1.9791000000000003</v>
      </c>
      <c r="L59" s="41">
        <v>1.9810199999999998</v>
      </c>
      <c r="M59" s="41">
        <v>1.9784999999999999</v>
      </c>
      <c r="N59" s="41">
        <v>1.9814399999999999</v>
      </c>
      <c r="O59" s="41">
        <v>1.9724999999999999</v>
      </c>
      <c r="P59" s="41">
        <v>2.0025599999999999</v>
      </c>
      <c r="Q59" s="41">
        <v>1.9809000000000001</v>
      </c>
      <c r="R59" s="41">
        <v>1.9826399999999997</v>
      </c>
      <c r="S59" s="41">
        <v>1.9846200000000001</v>
      </c>
      <c r="T59" s="41">
        <v>1.9760400000000002</v>
      </c>
      <c r="U59" s="41">
        <v>1.9856400000000001</v>
      </c>
      <c r="V59" s="41">
        <v>1.9785599999999999</v>
      </c>
      <c r="W59" s="41">
        <v>1.9698599999999999</v>
      </c>
      <c r="X59" s="41">
        <v>1.9790400000000001</v>
      </c>
      <c r="Y59" s="41">
        <v>1.9803000000000002</v>
      </c>
      <c r="Z59" s="41">
        <v>1.9926600000000001</v>
      </c>
      <c r="AA59" s="41">
        <v>1.9842599999999999</v>
      </c>
      <c r="AB59" s="41">
        <v>1.9839</v>
      </c>
      <c r="AC59" s="41">
        <v>1.9809000000000001</v>
      </c>
      <c r="AD59" s="41">
        <v>1.9819200000000001</v>
      </c>
      <c r="AE59" s="41">
        <v>1.98228</v>
      </c>
      <c r="AF59" s="41">
        <v>1.9836599999999998</v>
      </c>
      <c r="AG59" s="41">
        <v>1.9864200000000003</v>
      </c>
      <c r="AH59" s="41">
        <v>1.9933799999999997</v>
      </c>
      <c r="AI59" s="41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  <c r="BI59" s="132"/>
      <c r="BJ59" s="132"/>
      <c r="BK59" s="132"/>
      <c r="BL59" s="132"/>
      <c r="BM59" s="132"/>
      <c r="BN59" s="132"/>
      <c r="BO59" s="132"/>
      <c r="BP59" s="132"/>
      <c r="BQ59" s="132"/>
      <c r="BR59" s="132"/>
      <c r="BS59" s="132"/>
      <c r="BT59" s="132"/>
      <c r="BU59" s="132"/>
      <c r="BV59" s="132"/>
      <c r="BW59" s="132"/>
      <c r="BX59" s="132"/>
    </row>
    <row r="60" spans="1:76">
      <c r="A60" s="38" t="s">
        <v>22</v>
      </c>
      <c r="B60" s="41">
        <v>1.2600000000000002E-2</v>
      </c>
      <c r="C60" s="41">
        <v>1.2360000000000001E-2</v>
      </c>
      <c r="D60" s="41">
        <v>9.9600000000000001E-3</v>
      </c>
      <c r="E60" s="41">
        <v>1.056E-2</v>
      </c>
      <c r="F60" s="41">
        <v>6.4799999999999996E-3</v>
      </c>
      <c r="G60" s="41">
        <v>9.6599999999999984E-3</v>
      </c>
      <c r="H60" s="41">
        <v>1.4759999999999999E-2</v>
      </c>
      <c r="I60" s="41">
        <v>1.2360000000000001E-2</v>
      </c>
      <c r="J60" s="41">
        <v>9.3600000000000003E-3</v>
      </c>
      <c r="K60" s="41">
        <v>9.2999999999999992E-3</v>
      </c>
      <c r="L60" s="41">
        <v>1.038E-2</v>
      </c>
      <c r="M60" s="41">
        <v>8.879999999999999E-3</v>
      </c>
      <c r="N60" s="41">
        <v>8.5800000000000008E-3</v>
      </c>
      <c r="O60" s="41">
        <v>8.5800000000000008E-3</v>
      </c>
      <c r="P60" s="41">
        <v>1.0620000000000001E-2</v>
      </c>
      <c r="Q60" s="41">
        <v>1.0319999999999999E-2</v>
      </c>
      <c r="R60" s="41">
        <v>1.0919999999999999E-2</v>
      </c>
      <c r="S60" s="41">
        <v>9.2999999999999992E-3</v>
      </c>
      <c r="T60" s="41">
        <v>9.4199999999999978E-3</v>
      </c>
      <c r="U60" s="41">
        <v>1.0200000000000001E-2</v>
      </c>
      <c r="V60" s="41">
        <v>1.1519999999999999E-2</v>
      </c>
      <c r="W60" s="41">
        <v>1.2E-2</v>
      </c>
      <c r="X60" s="41">
        <v>9.8999999999999991E-3</v>
      </c>
      <c r="Y60" s="41">
        <v>1.404E-2</v>
      </c>
      <c r="Z60" s="41">
        <v>9.2400000000000017E-3</v>
      </c>
      <c r="AA60" s="41">
        <v>1.0319999999999999E-2</v>
      </c>
      <c r="AB60" s="41">
        <v>9.5399999999999999E-3</v>
      </c>
      <c r="AC60" s="41">
        <v>1.14E-2</v>
      </c>
      <c r="AD60" s="41">
        <v>9.7800000000000005E-3</v>
      </c>
      <c r="AE60" s="41">
        <v>1.1459999999999998E-2</v>
      </c>
      <c r="AF60" s="41">
        <v>9.4800000000000023E-3</v>
      </c>
      <c r="AG60" s="41">
        <v>9.7800000000000005E-3</v>
      </c>
      <c r="AH60" s="41">
        <v>7.2000000000000007E-3</v>
      </c>
      <c r="AI60" s="41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  <c r="BI60" s="132"/>
      <c r="BJ60" s="132"/>
      <c r="BK60" s="132"/>
      <c r="BL60" s="132"/>
      <c r="BM60" s="132"/>
      <c r="BN60" s="132"/>
      <c r="BO60" s="132"/>
      <c r="BP60" s="132"/>
      <c r="BQ60" s="132"/>
      <c r="BR60" s="132"/>
      <c r="BS60" s="132"/>
      <c r="BT60" s="132"/>
      <c r="BU60" s="132"/>
      <c r="BV60" s="132"/>
      <c r="BW60" s="132"/>
      <c r="BX60" s="132"/>
    </row>
    <row r="61" spans="1:76">
      <c r="A61" s="38" t="s">
        <v>23</v>
      </c>
      <c r="B61" s="41">
        <v>2.9100000000000001E-2</v>
      </c>
      <c r="C61" s="41">
        <v>2.6879999999999998E-2</v>
      </c>
      <c r="D61" s="41">
        <v>3.2639999999999995E-2</v>
      </c>
      <c r="E61" s="41">
        <v>3.6719999999999996E-2</v>
      </c>
      <c r="F61" s="41">
        <v>3.0840000000000003E-2</v>
      </c>
      <c r="G61" s="41">
        <v>3.5820000000000005E-2</v>
      </c>
      <c r="H61" s="41">
        <v>4.7280000000000003E-2</v>
      </c>
      <c r="I61" s="41">
        <v>2.8019999999999996E-2</v>
      </c>
      <c r="J61" s="41">
        <v>3.2399999999999998E-2</v>
      </c>
      <c r="K61" s="41">
        <v>3.8879999999999998E-2</v>
      </c>
      <c r="L61" s="41">
        <v>2.9399999999999999E-2</v>
      </c>
      <c r="M61" s="41">
        <v>3.354E-2</v>
      </c>
      <c r="N61" s="41">
        <v>3.2280000000000003E-2</v>
      </c>
      <c r="O61" s="41">
        <v>3.3059999999999999E-2</v>
      </c>
      <c r="P61" s="41">
        <v>3.3119999999999997E-2</v>
      </c>
      <c r="Q61" s="41">
        <v>2.988E-2</v>
      </c>
      <c r="R61" s="41">
        <v>2.9220000000000003E-2</v>
      </c>
      <c r="S61" s="41">
        <v>3.1199999999999999E-2</v>
      </c>
      <c r="T61" s="41">
        <v>3.3000000000000002E-2</v>
      </c>
      <c r="U61" s="41">
        <v>3.5820000000000005E-2</v>
      </c>
      <c r="V61" s="41">
        <v>3.0120000000000001E-2</v>
      </c>
      <c r="W61" s="41">
        <v>3.5279999999999999E-2</v>
      </c>
      <c r="X61" s="41">
        <v>3.066E-2</v>
      </c>
      <c r="Y61" s="41">
        <v>3.6299999999999999E-2</v>
      </c>
      <c r="Z61" s="41">
        <v>3.0240000000000003E-2</v>
      </c>
      <c r="AA61" s="41">
        <v>3.1740000000000004E-2</v>
      </c>
      <c r="AB61" s="41">
        <v>3.27E-2</v>
      </c>
      <c r="AC61" s="41">
        <v>3.354E-2</v>
      </c>
      <c r="AD61" s="41">
        <v>3.4439999999999998E-2</v>
      </c>
      <c r="AE61" s="41">
        <v>3.0599999999999995E-2</v>
      </c>
      <c r="AF61" s="41">
        <v>3.5279999999999999E-2</v>
      </c>
      <c r="AG61" s="41">
        <v>2.9399999999999999E-2</v>
      </c>
      <c r="AH61" s="41">
        <v>2.4059999999999998E-2</v>
      </c>
      <c r="AI61" s="41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  <c r="BI61" s="132"/>
      <c r="BJ61" s="132"/>
      <c r="BK61" s="132"/>
      <c r="BL61" s="132"/>
      <c r="BM61" s="132"/>
      <c r="BN61" s="132"/>
      <c r="BO61" s="132"/>
      <c r="BP61" s="132"/>
      <c r="BQ61" s="132"/>
      <c r="BR61" s="132"/>
      <c r="BS61" s="132"/>
      <c r="BT61" s="132"/>
      <c r="BU61" s="132"/>
      <c r="BV61" s="132"/>
      <c r="BW61" s="132"/>
      <c r="BX61" s="132"/>
    </row>
    <row r="62" spans="1:76">
      <c r="A62" s="38" t="s">
        <v>24</v>
      </c>
      <c r="B62" s="41">
        <v>0</v>
      </c>
      <c r="C62" s="41">
        <v>3.0000000000000003E-4</v>
      </c>
      <c r="D62" s="41">
        <v>6.0000000000000006E-4</v>
      </c>
      <c r="E62" s="41">
        <v>4.8000000000000007E-4</v>
      </c>
      <c r="F62" s="41">
        <v>6.0000000000000006E-4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3.5999999999999997E-4</v>
      </c>
      <c r="N62" s="41">
        <v>0</v>
      </c>
      <c r="O62" s="41">
        <v>0</v>
      </c>
      <c r="P62" s="41">
        <v>1.2000000000000001E-3</v>
      </c>
      <c r="Q62" s="41">
        <v>9.0000000000000008E-4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3.0000000000000003E-4</v>
      </c>
      <c r="X62" s="41">
        <v>0</v>
      </c>
      <c r="Y62" s="41">
        <v>0</v>
      </c>
      <c r="Z62" s="41">
        <v>0</v>
      </c>
      <c r="AA62" s="41">
        <v>5.399999999999999E-4</v>
      </c>
      <c r="AB62" s="41">
        <v>4.8000000000000007E-4</v>
      </c>
      <c r="AC62" s="41">
        <v>0</v>
      </c>
      <c r="AD62" s="41">
        <v>0</v>
      </c>
      <c r="AE62" s="41">
        <v>0</v>
      </c>
      <c r="AF62" s="41">
        <v>4.1999999999999996E-4</v>
      </c>
      <c r="AG62" s="41">
        <v>2.4000000000000003E-4</v>
      </c>
      <c r="AH62" s="41">
        <v>0</v>
      </c>
      <c r="AI62" s="41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  <c r="BI62" s="132"/>
      <c r="BJ62" s="132"/>
      <c r="BK62" s="132"/>
      <c r="BL62" s="132"/>
      <c r="BM62" s="132"/>
      <c r="BN62" s="132"/>
      <c r="BO62" s="132"/>
      <c r="BP62" s="132"/>
      <c r="BQ62" s="132"/>
      <c r="BR62" s="132"/>
      <c r="BS62" s="132"/>
      <c r="BT62" s="132"/>
      <c r="BU62" s="132"/>
      <c r="BV62" s="132"/>
      <c r="BW62" s="132"/>
      <c r="BX62" s="132"/>
    </row>
    <row r="63" spans="1:76">
      <c r="A63" s="38" t="s">
        <v>25</v>
      </c>
      <c r="B63" s="41">
        <v>0.93474000000000013</v>
      </c>
      <c r="C63" s="41">
        <v>0.91829999999999989</v>
      </c>
      <c r="D63" s="41">
        <v>0.92286000000000001</v>
      </c>
      <c r="E63" s="41">
        <v>0.87449999999999994</v>
      </c>
      <c r="F63" s="41">
        <v>0.93726000000000009</v>
      </c>
      <c r="G63" s="41">
        <v>0.90822000000000003</v>
      </c>
      <c r="H63" s="41">
        <v>0.92040000000000011</v>
      </c>
      <c r="I63" s="41">
        <v>0.90977999999999992</v>
      </c>
      <c r="J63" s="41">
        <v>0.9405</v>
      </c>
      <c r="K63" s="41">
        <v>0.86015999999999992</v>
      </c>
      <c r="L63" s="41">
        <v>0.91007999999999989</v>
      </c>
      <c r="M63" s="41">
        <v>0.91769999999999996</v>
      </c>
      <c r="N63" s="41">
        <v>0.90647999999999995</v>
      </c>
      <c r="O63" s="41">
        <v>0.92862000000000011</v>
      </c>
      <c r="P63" s="41">
        <v>0.91127999999999987</v>
      </c>
      <c r="Q63" s="41">
        <v>0.93413999999999997</v>
      </c>
      <c r="R63" s="41">
        <v>0.91949999999999998</v>
      </c>
      <c r="S63" s="41">
        <v>0.92939999999999989</v>
      </c>
      <c r="T63" s="41">
        <v>0.90047999999999995</v>
      </c>
      <c r="U63" s="41">
        <v>0.90617999999999999</v>
      </c>
      <c r="V63" s="41">
        <v>0.92111999999999994</v>
      </c>
      <c r="W63" s="41">
        <v>0.93443999999999994</v>
      </c>
      <c r="X63" s="41">
        <v>0.91511999999999993</v>
      </c>
      <c r="Y63" s="41">
        <v>0.92124000000000006</v>
      </c>
      <c r="Z63" s="41">
        <v>0.93156000000000005</v>
      </c>
      <c r="AA63" s="41">
        <v>0.89712000000000014</v>
      </c>
      <c r="AB63" s="41">
        <v>0.90066000000000013</v>
      </c>
      <c r="AC63" s="41">
        <v>0.92202000000000006</v>
      </c>
      <c r="AD63" s="41">
        <v>0.88619999999999999</v>
      </c>
      <c r="AE63" s="41">
        <v>0.89417999999999997</v>
      </c>
      <c r="AF63" s="41">
        <v>0.88751999999999998</v>
      </c>
      <c r="AG63" s="41">
        <v>0.89490000000000003</v>
      </c>
      <c r="AH63" s="41">
        <v>1.1644200000000002</v>
      </c>
      <c r="AI63" s="41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  <c r="BI63" s="132"/>
      <c r="BJ63" s="132"/>
      <c r="BK63" s="132"/>
      <c r="BL63" s="132"/>
      <c r="BM63" s="132"/>
      <c r="BN63" s="132"/>
      <c r="BO63" s="132"/>
      <c r="BP63" s="132"/>
      <c r="BQ63" s="132"/>
      <c r="BR63" s="132"/>
      <c r="BS63" s="132"/>
      <c r="BT63" s="132"/>
      <c r="BU63" s="132"/>
      <c r="BV63" s="132"/>
      <c r="BW63" s="132"/>
      <c r="BX63" s="132"/>
    </row>
    <row r="64" spans="1:76">
      <c r="A64" s="38" t="s">
        <v>26</v>
      </c>
      <c r="B64" s="41">
        <v>1.8960000000000005E-2</v>
      </c>
      <c r="C64" s="41">
        <v>2.298E-2</v>
      </c>
      <c r="D64" s="41">
        <v>2.0520000000000004E-2</v>
      </c>
      <c r="E64" s="41">
        <v>2.0700000000000003E-2</v>
      </c>
      <c r="F64" s="41">
        <v>2.5319999999999999E-2</v>
      </c>
      <c r="G64" s="41">
        <v>2.3819999999999997E-2</v>
      </c>
      <c r="H64" s="41">
        <v>2.0760000000000001E-2</v>
      </c>
      <c r="I64" s="41">
        <v>2.3219999999999998E-2</v>
      </c>
      <c r="J64" s="41">
        <v>2.1839999999999998E-2</v>
      </c>
      <c r="K64" s="41">
        <v>2.0879999999999996E-2</v>
      </c>
      <c r="L64" s="41">
        <v>2.0580000000000001E-2</v>
      </c>
      <c r="M64" s="41">
        <v>2.2560000000000004E-2</v>
      </c>
      <c r="N64" s="41">
        <v>2.2020000000000005E-2</v>
      </c>
      <c r="O64" s="41">
        <v>2.2199999999999998E-2</v>
      </c>
      <c r="P64" s="41">
        <v>2.1899999999999996E-2</v>
      </c>
      <c r="Q64" s="41">
        <v>2.214E-2</v>
      </c>
      <c r="R64" s="41">
        <v>1.908E-2</v>
      </c>
      <c r="S64" s="41">
        <v>2.0879999999999996E-2</v>
      </c>
      <c r="T64" s="41">
        <v>2.4E-2</v>
      </c>
      <c r="U64" s="41">
        <v>2.3280000000000002E-2</v>
      </c>
      <c r="V64" s="41">
        <v>2.2800000000000001E-2</v>
      </c>
      <c r="W64" s="41">
        <v>2.1540000000000004E-2</v>
      </c>
      <c r="X64" s="41">
        <v>2.1780000000000001E-2</v>
      </c>
      <c r="Y64" s="41">
        <v>2.1299999999999999E-2</v>
      </c>
      <c r="Z64" s="41">
        <v>2.1899999999999996E-2</v>
      </c>
      <c r="AA64" s="41">
        <v>2.1420000000000002E-2</v>
      </c>
      <c r="AB64" s="41">
        <v>2.0639999999999999E-2</v>
      </c>
      <c r="AC64" s="41">
        <v>2.0879999999999996E-2</v>
      </c>
      <c r="AD64" s="41">
        <v>2.1299999999999999E-2</v>
      </c>
      <c r="AE64" s="41">
        <v>2.316E-2</v>
      </c>
      <c r="AF64" s="41">
        <v>2.2499999999999999E-2</v>
      </c>
      <c r="AG64" s="41">
        <v>2.2020000000000005E-2</v>
      </c>
      <c r="AH64" s="41">
        <v>3.0479999999999997E-2</v>
      </c>
      <c r="AI64" s="41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  <c r="BI64" s="132"/>
      <c r="BJ64" s="132"/>
      <c r="BK64" s="132"/>
      <c r="BL64" s="132"/>
      <c r="BM64" s="132"/>
      <c r="BN64" s="132"/>
      <c r="BO64" s="132"/>
      <c r="BP64" s="132"/>
      <c r="BQ64" s="132"/>
      <c r="BR64" s="132"/>
      <c r="BS64" s="132"/>
      <c r="BT64" s="132"/>
      <c r="BU64" s="132"/>
      <c r="BV64" s="132"/>
      <c r="BW64" s="132"/>
      <c r="BX64" s="132"/>
    </row>
    <row r="65" spans="1:76">
      <c r="A65" s="38" t="s">
        <v>27</v>
      </c>
      <c r="B65" s="41">
        <v>0.19073999999999999</v>
      </c>
      <c r="C65" s="41">
        <v>0.21858000000000002</v>
      </c>
      <c r="D65" s="41">
        <v>0.22403999999999999</v>
      </c>
      <c r="E65" s="41">
        <v>0.33989999999999998</v>
      </c>
      <c r="F65" s="41">
        <v>0.24809999999999999</v>
      </c>
      <c r="G65" s="41">
        <v>0.27144000000000001</v>
      </c>
      <c r="H65" s="41">
        <v>0.21521999999999999</v>
      </c>
      <c r="I65" s="41">
        <v>0.23226000000000002</v>
      </c>
      <c r="J65" s="41">
        <v>0.22176000000000001</v>
      </c>
      <c r="K65" s="41">
        <v>0.30996000000000001</v>
      </c>
      <c r="L65" s="41">
        <v>0.23910000000000003</v>
      </c>
      <c r="M65" s="41">
        <v>0.23219999999999999</v>
      </c>
      <c r="N65" s="41">
        <v>0.24167999999999998</v>
      </c>
      <c r="O65" s="41">
        <v>0.24012</v>
      </c>
      <c r="P65" s="41">
        <v>0.18342000000000003</v>
      </c>
      <c r="Q65" s="41">
        <v>0.21708000000000002</v>
      </c>
      <c r="R65" s="41">
        <v>0.22877999999999998</v>
      </c>
      <c r="S65" s="41">
        <v>0.19950000000000001</v>
      </c>
      <c r="T65" s="41">
        <v>0.27906000000000003</v>
      </c>
      <c r="U65" s="41">
        <v>0.25097999999999998</v>
      </c>
      <c r="V65" s="41">
        <v>0.22110000000000002</v>
      </c>
      <c r="W65" s="41">
        <v>0.22308000000000003</v>
      </c>
      <c r="X65" s="41">
        <v>0.22985999999999998</v>
      </c>
      <c r="Y65" s="41">
        <v>0.21587999999999999</v>
      </c>
      <c r="Z65" s="41">
        <v>0.23724000000000001</v>
      </c>
      <c r="AA65" s="41">
        <v>0.24258000000000002</v>
      </c>
      <c r="AB65" s="41">
        <v>0.22458000000000003</v>
      </c>
      <c r="AC65" s="41">
        <v>0.21306</v>
      </c>
      <c r="AD65" s="41">
        <v>0.27132000000000001</v>
      </c>
      <c r="AE65" s="41">
        <v>0.25991999999999998</v>
      </c>
      <c r="AF65" s="41">
        <v>0.31103999999999998</v>
      </c>
      <c r="AG65" s="41">
        <v>0.30437999999999998</v>
      </c>
      <c r="AH65" s="41">
        <v>0.30522000000000005</v>
      </c>
      <c r="AI65" s="41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  <c r="BI65" s="132"/>
      <c r="BJ65" s="132"/>
      <c r="BK65" s="132"/>
      <c r="BL65" s="132"/>
      <c r="BM65" s="132"/>
      <c r="BN65" s="132"/>
      <c r="BO65" s="132"/>
      <c r="BP65" s="132"/>
      <c r="BQ65" s="132"/>
      <c r="BR65" s="132"/>
      <c r="BS65" s="132"/>
      <c r="BT65" s="132"/>
      <c r="BU65" s="132"/>
      <c r="BV65" s="132"/>
      <c r="BW65" s="132"/>
      <c r="BX65" s="132"/>
    </row>
    <row r="66" spans="1:76">
      <c r="A66" s="38" t="s">
        <v>28</v>
      </c>
      <c r="B66" s="41">
        <v>0.81521999999999994</v>
      </c>
      <c r="C66" s="41">
        <v>0.80411999999999995</v>
      </c>
      <c r="D66" s="41">
        <v>0.7998599999999999</v>
      </c>
      <c r="E66" s="41">
        <v>0.72521999999999998</v>
      </c>
      <c r="F66" s="41">
        <v>0.72677999999999998</v>
      </c>
      <c r="G66" s="41">
        <v>0.75245999999999991</v>
      </c>
      <c r="H66" s="41">
        <v>0.80262</v>
      </c>
      <c r="I66" s="41">
        <v>0.79781999999999997</v>
      </c>
      <c r="J66" s="41">
        <v>0.81630000000000003</v>
      </c>
      <c r="K66" s="41">
        <v>0.7612199999999999</v>
      </c>
      <c r="L66" s="41">
        <v>0.79211999999999994</v>
      </c>
      <c r="M66" s="41">
        <v>0.79169999999999985</v>
      </c>
      <c r="N66" s="41">
        <v>0.79074000000000011</v>
      </c>
      <c r="O66" s="41">
        <v>0.78702000000000005</v>
      </c>
      <c r="P66" s="41">
        <v>0.79493999999999998</v>
      </c>
      <c r="Q66" s="41">
        <v>0.78827999999999998</v>
      </c>
      <c r="R66" s="41">
        <v>0.79289999999999994</v>
      </c>
      <c r="S66" s="41">
        <v>0.80670000000000008</v>
      </c>
      <c r="T66" s="41">
        <v>0.76566000000000001</v>
      </c>
      <c r="U66" s="41">
        <v>0.76218000000000008</v>
      </c>
      <c r="V66" s="41">
        <v>0.80105999999999988</v>
      </c>
      <c r="W66" s="41">
        <v>0.79577999999999993</v>
      </c>
      <c r="X66" s="41">
        <v>0.79998000000000002</v>
      </c>
      <c r="Y66" s="41">
        <v>0.79037999999999986</v>
      </c>
      <c r="Z66" s="41">
        <v>0.75029999999999997</v>
      </c>
      <c r="AA66" s="41">
        <v>0.78900000000000003</v>
      </c>
      <c r="AB66" s="41">
        <v>0.80754000000000015</v>
      </c>
      <c r="AC66" s="41">
        <v>0.79577999999999993</v>
      </c>
      <c r="AD66" s="41">
        <v>0.77573999999999987</v>
      </c>
      <c r="AE66" s="41">
        <v>0.78041999999999989</v>
      </c>
      <c r="AF66" s="41">
        <v>0.72750000000000004</v>
      </c>
      <c r="AG66" s="41">
        <v>0.73283999999999994</v>
      </c>
      <c r="AH66" s="41">
        <v>0.45563999999999993</v>
      </c>
      <c r="AI66" s="41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  <c r="BI66" s="132"/>
      <c r="BJ66" s="132"/>
      <c r="BK66" s="132"/>
      <c r="BL66" s="132"/>
      <c r="BM66" s="132"/>
      <c r="BN66" s="132"/>
      <c r="BO66" s="132"/>
      <c r="BP66" s="132"/>
      <c r="BQ66" s="132"/>
      <c r="BR66" s="132"/>
      <c r="BS66" s="132"/>
      <c r="BT66" s="132"/>
      <c r="BU66" s="132"/>
      <c r="BV66" s="132"/>
      <c r="BW66" s="132"/>
      <c r="BX66" s="132"/>
    </row>
    <row r="67" spans="1:76">
      <c r="A67" s="38" t="s">
        <v>29</v>
      </c>
      <c r="B67" s="41">
        <v>1.3860000000000001E-2</v>
      </c>
      <c r="C67" s="41">
        <v>1.5960000000000002E-2</v>
      </c>
      <c r="D67" s="41">
        <v>1.8540000000000001E-2</v>
      </c>
      <c r="E67" s="41">
        <v>1.584E-2</v>
      </c>
      <c r="F67" s="41">
        <v>1.6140000000000002E-2</v>
      </c>
      <c r="G67" s="41">
        <v>2.01E-2</v>
      </c>
      <c r="H67" s="41">
        <v>1.788E-2</v>
      </c>
      <c r="I67" s="41">
        <v>2.0040000000000002E-2</v>
      </c>
      <c r="J67" s="41">
        <v>1.5900000000000001E-2</v>
      </c>
      <c r="K67" s="41">
        <v>2.3280000000000002E-2</v>
      </c>
      <c r="L67" s="41">
        <v>1.89E-2</v>
      </c>
      <c r="M67" s="41">
        <v>2.0459999999999999E-2</v>
      </c>
      <c r="N67" s="41">
        <v>2.0040000000000002E-2</v>
      </c>
      <c r="O67" s="41">
        <v>1.9560000000000001E-2</v>
      </c>
      <c r="P67" s="41">
        <v>2.0279999999999999E-2</v>
      </c>
      <c r="Q67" s="41">
        <v>1.5960000000000002E-2</v>
      </c>
      <c r="R67" s="41">
        <v>1.7460000000000003E-2</v>
      </c>
      <c r="S67" s="41">
        <v>1.6440000000000003E-2</v>
      </c>
      <c r="T67" s="41">
        <v>2.0040000000000002E-2</v>
      </c>
      <c r="U67" s="41">
        <v>2.2679999999999999E-2</v>
      </c>
      <c r="V67" s="41">
        <v>1.7400000000000002E-2</v>
      </c>
      <c r="W67" s="41">
        <v>1.6259999999999997E-2</v>
      </c>
      <c r="X67" s="41">
        <v>1.8480000000000003E-2</v>
      </c>
      <c r="Y67" s="41">
        <v>1.6259999999999997E-2</v>
      </c>
      <c r="Z67" s="41">
        <v>1.9380000000000001E-2</v>
      </c>
      <c r="AA67" s="41">
        <v>2.1240000000000002E-2</v>
      </c>
      <c r="AB67" s="41">
        <v>1.89E-2</v>
      </c>
      <c r="AC67" s="41">
        <v>2.214E-2</v>
      </c>
      <c r="AD67" s="41">
        <v>1.788E-2</v>
      </c>
      <c r="AE67" s="41">
        <v>1.668E-2</v>
      </c>
      <c r="AF67" s="41">
        <v>2.0339999999999997E-2</v>
      </c>
      <c r="AG67" s="41">
        <v>1.6259999999999997E-2</v>
      </c>
      <c r="AH67" s="41">
        <v>1.1699999999999999E-2</v>
      </c>
      <c r="AI67" s="41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  <c r="BI67" s="132"/>
      <c r="BJ67" s="132"/>
      <c r="BK67" s="132"/>
      <c r="BL67" s="132"/>
      <c r="BM67" s="132"/>
      <c r="BN67" s="132"/>
      <c r="BO67" s="132"/>
      <c r="BP67" s="132"/>
      <c r="BQ67" s="132"/>
      <c r="BR67" s="132"/>
      <c r="BS67" s="132"/>
      <c r="BT67" s="132"/>
      <c r="BU67" s="132"/>
      <c r="BV67" s="132"/>
      <c r="BW67" s="132"/>
      <c r="BX67" s="132"/>
    </row>
    <row r="68" spans="1:76">
      <c r="A68" s="38" t="s">
        <v>30</v>
      </c>
      <c r="B68" s="41">
        <v>1.7999999999999998E-4</v>
      </c>
      <c r="C68" s="41">
        <v>0</v>
      </c>
      <c r="D68" s="41">
        <v>3.5999999999999997E-4</v>
      </c>
      <c r="E68" s="41">
        <v>9.6000000000000013E-4</v>
      </c>
      <c r="F68" s="41">
        <v>1.14E-3</v>
      </c>
      <c r="G68" s="41">
        <v>0</v>
      </c>
      <c r="H68" s="41">
        <v>0</v>
      </c>
      <c r="I68" s="41">
        <v>3.5999999999999997E-4</v>
      </c>
      <c r="J68" s="41">
        <v>1.8600000000000001E-3</v>
      </c>
      <c r="K68" s="41">
        <v>1.0799999999999998E-3</v>
      </c>
      <c r="L68" s="41">
        <v>7.7999999999999988E-4</v>
      </c>
      <c r="M68" s="41">
        <v>0</v>
      </c>
      <c r="N68" s="41">
        <v>0</v>
      </c>
      <c r="O68" s="41">
        <v>1.0799999999999998E-3</v>
      </c>
      <c r="P68" s="41">
        <v>1.0799999999999998E-3</v>
      </c>
      <c r="Q68" s="41">
        <v>1.32E-3</v>
      </c>
      <c r="R68" s="41">
        <v>0</v>
      </c>
      <c r="S68" s="41">
        <v>1.32E-3</v>
      </c>
      <c r="T68" s="41">
        <v>5.399999999999999E-4</v>
      </c>
      <c r="U68" s="41">
        <v>0</v>
      </c>
      <c r="V68" s="41">
        <v>6.0000000000000008E-5</v>
      </c>
      <c r="W68" s="41">
        <v>0</v>
      </c>
      <c r="X68" s="41">
        <v>4.8000000000000007E-4</v>
      </c>
      <c r="Y68" s="41">
        <v>0</v>
      </c>
      <c r="Z68" s="41">
        <v>3.5999999999999997E-4</v>
      </c>
      <c r="AA68" s="41">
        <v>9.6000000000000013E-4</v>
      </c>
      <c r="AB68" s="41">
        <v>1.0199999999999999E-3</v>
      </c>
      <c r="AC68" s="41">
        <v>2.2799999999999999E-3</v>
      </c>
      <c r="AD68" s="41">
        <v>2.8200000000000005E-3</v>
      </c>
      <c r="AE68" s="41">
        <v>1.7999999999999998E-4</v>
      </c>
      <c r="AF68" s="41">
        <v>1.6199999999999999E-3</v>
      </c>
      <c r="AG68" s="41">
        <v>4.1999999999999996E-4</v>
      </c>
      <c r="AH68" s="41">
        <v>9.6000000000000013E-4</v>
      </c>
      <c r="AI68" s="41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  <c r="BI68" s="132"/>
      <c r="BJ68" s="132"/>
      <c r="BK68" s="132"/>
      <c r="BL68" s="132"/>
      <c r="BM68" s="132"/>
      <c r="BN68" s="132"/>
      <c r="BO68" s="132"/>
      <c r="BP68" s="132"/>
      <c r="BQ68" s="132"/>
      <c r="BR68" s="132"/>
      <c r="BS68" s="132"/>
      <c r="BT68" s="132"/>
      <c r="BU68" s="132"/>
      <c r="BV68" s="132"/>
      <c r="BW68" s="132"/>
      <c r="BX68" s="132"/>
    </row>
    <row r="69" spans="1:76">
      <c r="A69" s="38" t="s">
        <v>31</v>
      </c>
      <c r="B69" s="41">
        <v>0</v>
      </c>
      <c r="C69" s="41">
        <v>1.2000000000000001E-3</v>
      </c>
      <c r="D69" s="41">
        <v>0</v>
      </c>
      <c r="E69" s="41">
        <v>0</v>
      </c>
      <c r="F69" s="41">
        <v>4.8000000000000007E-4</v>
      </c>
      <c r="G69" s="41">
        <v>1.8000000000000002E-3</v>
      </c>
      <c r="H69" s="41">
        <v>1.7999999999999998E-4</v>
      </c>
      <c r="I69" s="41">
        <v>0</v>
      </c>
      <c r="J69" s="41">
        <v>0</v>
      </c>
      <c r="K69" s="41">
        <v>5.399999999999999E-4</v>
      </c>
      <c r="L69" s="41">
        <v>1.32E-3</v>
      </c>
      <c r="M69" s="41">
        <v>0</v>
      </c>
      <c r="N69" s="41">
        <v>6.6E-4</v>
      </c>
      <c r="O69" s="41">
        <v>0</v>
      </c>
      <c r="P69" s="41">
        <v>0</v>
      </c>
      <c r="Q69" s="41">
        <v>1.14E-3</v>
      </c>
      <c r="R69" s="41">
        <v>0</v>
      </c>
      <c r="S69" s="41">
        <v>0</v>
      </c>
      <c r="T69" s="41">
        <v>0</v>
      </c>
      <c r="U69" s="41">
        <v>6.0000000000000006E-4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1.14E-3</v>
      </c>
      <c r="AB69" s="41">
        <v>0</v>
      </c>
      <c r="AC69" s="41">
        <v>1.2000000000000001E-3</v>
      </c>
      <c r="AD69" s="41">
        <v>0</v>
      </c>
      <c r="AE69" s="41">
        <v>5.399999999999999E-4</v>
      </c>
      <c r="AF69" s="41">
        <v>6.6E-4</v>
      </c>
      <c r="AG69" s="41">
        <v>7.1999999999999994E-4</v>
      </c>
      <c r="AH69" s="41">
        <v>6.0000000000000006E-4</v>
      </c>
      <c r="AI69" s="41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  <c r="BI69" s="132"/>
      <c r="BJ69" s="132"/>
      <c r="BK69" s="132"/>
      <c r="BL69" s="132"/>
      <c r="BM69" s="132"/>
      <c r="BN69" s="132"/>
      <c r="BO69" s="132"/>
      <c r="BP69" s="132"/>
      <c r="BQ69" s="132"/>
      <c r="BR69" s="132"/>
      <c r="BS69" s="132"/>
      <c r="BT69" s="132"/>
      <c r="BU69" s="132"/>
      <c r="BV69" s="132"/>
      <c r="BW69" s="132"/>
      <c r="BX69" s="132"/>
    </row>
    <row r="70" spans="1:76">
      <c r="A70" s="38" t="s">
        <v>17</v>
      </c>
      <c r="B70" s="41">
        <v>3.9976200000000004</v>
      </c>
      <c r="C70" s="41">
        <v>4.0013399999999999</v>
      </c>
      <c r="D70" s="41">
        <v>4.0061400000000003</v>
      </c>
      <c r="E70" s="41">
        <v>4.0020600000000002</v>
      </c>
      <c r="F70" s="41">
        <v>3.9898200000000004</v>
      </c>
      <c r="G70" s="41">
        <v>4.0029599999999999</v>
      </c>
      <c r="H70" s="41">
        <v>4.0048200000000005</v>
      </c>
      <c r="I70" s="41">
        <v>4.0038599999999995</v>
      </c>
      <c r="J70" s="41">
        <v>4.0215600000000009</v>
      </c>
      <c r="K70" s="41">
        <v>4.0043399999999991</v>
      </c>
      <c r="L70" s="41">
        <v>4.0037400000000005</v>
      </c>
      <c r="M70" s="41">
        <v>4.0058999999999996</v>
      </c>
      <c r="N70" s="41">
        <v>4.0038599999999995</v>
      </c>
      <c r="O70" s="41">
        <v>4.01274</v>
      </c>
      <c r="P70" s="41">
        <v>3.9803999999999999</v>
      </c>
      <c r="Q70" s="41">
        <v>4.0020000000000007</v>
      </c>
      <c r="R70" s="41">
        <v>4.0005000000000006</v>
      </c>
      <c r="S70" s="41">
        <v>3.9993600000000002</v>
      </c>
      <c r="T70" s="41">
        <v>4.0083000000000002</v>
      </c>
      <c r="U70" s="41">
        <v>3.9975600000000004</v>
      </c>
      <c r="V70" s="41">
        <v>4.0036199999999997</v>
      </c>
      <c r="W70" s="41">
        <v>4.0084800000000005</v>
      </c>
      <c r="X70" s="41">
        <v>4.0052400000000006</v>
      </c>
      <c r="Y70" s="41">
        <v>3.9956399999999999</v>
      </c>
      <c r="Z70" s="41">
        <v>3.9928799999999995</v>
      </c>
      <c r="AA70" s="41">
        <v>4.0003799999999998</v>
      </c>
      <c r="AB70" s="41">
        <v>3.9999600000000002</v>
      </c>
      <c r="AC70" s="41">
        <v>4.0031400000000001</v>
      </c>
      <c r="AD70" s="41">
        <v>4.0013999999999994</v>
      </c>
      <c r="AE70" s="41">
        <v>3.9994199999999998</v>
      </c>
      <c r="AF70" s="41">
        <v>4.0000200000000001</v>
      </c>
      <c r="AG70" s="41">
        <v>3.9973200000000002</v>
      </c>
      <c r="AH70" s="41">
        <v>3.9937199999999997</v>
      </c>
      <c r="AI70" s="41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  <c r="BI70" s="132"/>
      <c r="BJ70" s="132"/>
      <c r="BK70" s="132"/>
      <c r="BL70" s="132"/>
      <c r="BM70" s="132"/>
      <c r="BN70" s="132"/>
      <c r="BO70" s="132"/>
      <c r="BP70" s="132"/>
      <c r="BQ70" s="132"/>
      <c r="BR70" s="132"/>
      <c r="BS70" s="132"/>
      <c r="BT70" s="132"/>
      <c r="BU70" s="132"/>
      <c r="BV70" s="132"/>
      <c r="BW70" s="132"/>
      <c r="BX70" s="132"/>
    </row>
    <row r="74" spans="1:76">
      <c r="A74" s="6" t="s">
        <v>38</v>
      </c>
      <c r="G74" s="132" t="s">
        <v>210</v>
      </c>
    </row>
    <row r="75" spans="1:76">
      <c r="A75" s="42"/>
      <c r="B75" s="44">
        <v>1</v>
      </c>
      <c r="C75" s="44">
        <v>6</v>
      </c>
      <c r="D75" s="44">
        <v>8</v>
      </c>
      <c r="E75" s="44">
        <v>12</v>
      </c>
      <c r="F75" s="44">
        <v>14</v>
      </c>
      <c r="G75" s="44">
        <v>16</v>
      </c>
      <c r="H75" s="44">
        <v>20</v>
      </c>
      <c r="I75" s="44">
        <v>26</v>
      </c>
      <c r="J75" s="44">
        <v>39</v>
      </c>
      <c r="K75" s="44">
        <v>45</v>
      </c>
      <c r="L75" s="44">
        <v>46</v>
      </c>
      <c r="M75" s="44">
        <v>58</v>
      </c>
      <c r="N75" s="44">
        <v>68</v>
      </c>
      <c r="O75" s="44">
        <v>69</v>
      </c>
      <c r="P75" s="44">
        <v>75</v>
      </c>
      <c r="Q75" s="44">
        <v>77</v>
      </c>
      <c r="R75" s="44"/>
    </row>
    <row r="76" spans="1:76">
      <c r="A76" s="43"/>
      <c r="B76" s="45" t="s">
        <v>0</v>
      </c>
      <c r="C76" s="45" t="s">
        <v>0</v>
      </c>
      <c r="D76" s="45" t="s">
        <v>0</v>
      </c>
      <c r="E76" s="45" t="s">
        <v>0</v>
      </c>
      <c r="F76" s="45" t="s">
        <v>0</v>
      </c>
      <c r="G76" s="45" t="s">
        <v>0</v>
      </c>
      <c r="H76" s="45" t="s">
        <v>0</v>
      </c>
      <c r="I76" s="45" t="s">
        <v>0</v>
      </c>
      <c r="J76" s="45" t="s">
        <v>0</v>
      </c>
      <c r="K76" s="45" t="s">
        <v>0</v>
      </c>
      <c r="L76" s="45" t="s">
        <v>0</v>
      </c>
      <c r="M76" s="45" t="s">
        <v>0</v>
      </c>
      <c r="N76" s="45" t="s">
        <v>0</v>
      </c>
      <c r="O76" s="45" t="s">
        <v>0</v>
      </c>
      <c r="P76" s="45" t="s">
        <v>0</v>
      </c>
      <c r="Q76" s="45" t="s">
        <v>0</v>
      </c>
      <c r="R76" s="45"/>
    </row>
    <row r="78" spans="1:76">
      <c r="A78" s="38" t="s">
        <v>1</v>
      </c>
      <c r="B78" s="46">
        <v>49.53</v>
      </c>
      <c r="C78" s="46">
        <v>49.378999999999998</v>
      </c>
      <c r="D78" s="46">
        <v>51.281999999999996</v>
      </c>
      <c r="E78" s="46">
        <v>49.81</v>
      </c>
      <c r="F78" s="46">
        <v>48.929000000000002</v>
      </c>
      <c r="G78" s="46">
        <v>49.317999999999998</v>
      </c>
      <c r="H78" s="46">
        <v>45.503</v>
      </c>
      <c r="I78" s="46">
        <v>49.783000000000001</v>
      </c>
      <c r="J78" s="46">
        <v>49.737000000000002</v>
      </c>
      <c r="K78" s="46">
        <v>49.609000000000002</v>
      </c>
      <c r="L78" s="46">
        <v>48.795999999999999</v>
      </c>
      <c r="M78" s="46">
        <v>49.371000000000002</v>
      </c>
      <c r="N78" s="46">
        <v>49.091000000000001</v>
      </c>
      <c r="O78" s="46">
        <v>49.728000000000002</v>
      </c>
      <c r="P78" s="46">
        <v>49.238</v>
      </c>
      <c r="Q78" s="46">
        <v>49.386000000000003</v>
      </c>
      <c r="R78" s="46"/>
    </row>
    <row r="79" spans="1:76">
      <c r="A79" s="38" t="s">
        <v>2</v>
      </c>
      <c r="B79" s="46">
        <v>0.29299999999999998</v>
      </c>
      <c r="C79" s="46">
        <v>0.35</v>
      </c>
      <c r="D79" s="46">
        <v>0.35399999999999998</v>
      </c>
      <c r="E79" s="46">
        <v>0.379</v>
      </c>
      <c r="F79" s="46">
        <v>0.25700000000000001</v>
      </c>
      <c r="G79" s="46">
        <v>0.36699999999999999</v>
      </c>
      <c r="H79" s="46">
        <v>0.34899999999999998</v>
      </c>
      <c r="I79" s="46">
        <v>0.27900000000000003</v>
      </c>
      <c r="J79" s="46">
        <v>0.28000000000000003</v>
      </c>
      <c r="K79" s="46">
        <v>0.31900000000000001</v>
      </c>
      <c r="L79" s="46">
        <v>0.30299999999999999</v>
      </c>
      <c r="M79" s="46">
        <v>0.36099999999999999</v>
      </c>
      <c r="N79" s="46">
        <v>0.30099999999999999</v>
      </c>
      <c r="O79" s="46">
        <v>0.30599999999999999</v>
      </c>
      <c r="P79" s="46">
        <v>0.30099999999999999</v>
      </c>
      <c r="Q79" s="46">
        <v>0.45600000000000002</v>
      </c>
      <c r="R79" s="46"/>
    </row>
    <row r="80" spans="1:76">
      <c r="A80" s="38" t="s">
        <v>3</v>
      </c>
      <c r="B80" s="46">
        <v>0.80500000000000005</v>
      </c>
      <c r="C80" s="46">
        <v>0.57799999999999996</v>
      </c>
      <c r="D80" s="46">
        <v>1.8540000000000001</v>
      </c>
      <c r="E80" s="46">
        <v>0.56200000000000006</v>
      </c>
      <c r="F80" s="46">
        <v>0.68600000000000005</v>
      </c>
      <c r="G80" s="46">
        <v>0.86299999999999999</v>
      </c>
      <c r="H80" s="46">
        <v>1.1040000000000001</v>
      </c>
      <c r="I80" s="46">
        <v>0.80900000000000005</v>
      </c>
      <c r="J80" s="46">
        <v>0.71699999999999997</v>
      </c>
      <c r="K80" s="46">
        <v>0.89500000000000002</v>
      </c>
      <c r="L80" s="46">
        <v>0.73799999999999999</v>
      </c>
      <c r="M80" s="46">
        <v>0.81699999999999995</v>
      </c>
      <c r="N80" s="46">
        <v>0.70299999999999996</v>
      </c>
      <c r="O80" s="46">
        <v>0.77800000000000002</v>
      </c>
      <c r="P80" s="46">
        <v>0.83199999999999996</v>
      </c>
      <c r="Q80" s="46">
        <v>1.032</v>
      </c>
      <c r="R80" s="46"/>
    </row>
    <row r="81" spans="1:38">
      <c r="A81" s="38" t="s">
        <v>4</v>
      </c>
      <c r="B81" s="46">
        <v>1.7000000000000001E-2</v>
      </c>
      <c r="C81" s="46">
        <v>0</v>
      </c>
      <c r="D81" s="46">
        <v>8.9999999999999993E-3</v>
      </c>
      <c r="E81" s="46">
        <v>3.6999999999999998E-2</v>
      </c>
      <c r="F81" s="46">
        <v>1.9E-2</v>
      </c>
      <c r="G81" s="46">
        <v>4.2000000000000003E-2</v>
      </c>
      <c r="H81" s="46">
        <v>0</v>
      </c>
      <c r="I81" s="46">
        <v>0</v>
      </c>
      <c r="J81" s="46">
        <v>0</v>
      </c>
      <c r="K81" s="46">
        <v>0</v>
      </c>
      <c r="L81" s="46">
        <v>2.3E-2</v>
      </c>
      <c r="M81" s="46">
        <v>0</v>
      </c>
      <c r="N81" s="46">
        <v>0</v>
      </c>
      <c r="O81" s="46">
        <v>0</v>
      </c>
      <c r="P81" s="46">
        <v>1.9E-2</v>
      </c>
      <c r="Q81" s="46">
        <v>1.2E-2</v>
      </c>
      <c r="R81" s="46"/>
    </row>
    <row r="82" spans="1:38">
      <c r="A82" s="38" t="s">
        <v>5</v>
      </c>
      <c r="B82" s="46">
        <v>23.375</v>
      </c>
      <c r="C82" s="46">
        <v>27.651</v>
      </c>
      <c r="D82" s="46">
        <v>19.497</v>
      </c>
      <c r="E82" s="46">
        <v>24.456</v>
      </c>
      <c r="F82" s="46">
        <v>22.942</v>
      </c>
      <c r="G82" s="46">
        <v>21.922000000000001</v>
      </c>
      <c r="H82" s="46">
        <v>22.02</v>
      </c>
      <c r="I82" s="46">
        <v>22.082999999999998</v>
      </c>
      <c r="J82" s="46">
        <v>23.007999999999999</v>
      </c>
      <c r="K82" s="46">
        <v>21.811</v>
      </c>
      <c r="L82" s="46">
        <v>22.359000000000002</v>
      </c>
      <c r="M82" s="46">
        <v>22.532</v>
      </c>
      <c r="N82" s="46">
        <v>22.542999999999999</v>
      </c>
      <c r="O82" s="46">
        <v>22.036000000000001</v>
      </c>
      <c r="P82" s="46">
        <v>21.908000000000001</v>
      </c>
      <c r="Q82" s="46">
        <v>22.550999999999998</v>
      </c>
      <c r="R82" s="46"/>
    </row>
    <row r="83" spans="1:38">
      <c r="A83" s="38" t="s">
        <v>6</v>
      </c>
      <c r="B83" s="46">
        <v>0.69699999999999995</v>
      </c>
      <c r="C83" s="46">
        <v>0.77700000000000002</v>
      </c>
      <c r="D83" s="46">
        <v>0.56999999999999995</v>
      </c>
      <c r="E83" s="46">
        <v>0.64800000000000002</v>
      </c>
      <c r="F83" s="46">
        <v>0.60399999999999998</v>
      </c>
      <c r="G83" s="46">
        <v>0.58099999999999996</v>
      </c>
      <c r="H83" s="46">
        <v>0.51400000000000001</v>
      </c>
      <c r="I83" s="46">
        <v>0.55400000000000005</v>
      </c>
      <c r="J83" s="46">
        <v>0.54900000000000004</v>
      </c>
      <c r="K83" s="46">
        <v>0.54</v>
      </c>
      <c r="L83" s="46">
        <v>0.57499999999999996</v>
      </c>
      <c r="M83" s="46">
        <v>0.58199999999999996</v>
      </c>
      <c r="N83" s="46">
        <v>0.58499999999999996</v>
      </c>
      <c r="O83" s="46">
        <v>0.60699999999999998</v>
      </c>
      <c r="P83" s="46">
        <v>0.55100000000000005</v>
      </c>
      <c r="Q83" s="46">
        <v>0.61699999999999999</v>
      </c>
      <c r="R83" s="46"/>
    </row>
    <row r="84" spans="1:38">
      <c r="A84" s="38" t="s">
        <v>7</v>
      </c>
      <c r="B84" s="46">
        <v>7.6840000000000002</v>
      </c>
      <c r="C84" s="46">
        <v>9.0719999999999992</v>
      </c>
      <c r="D84" s="46">
        <v>7.59</v>
      </c>
      <c r="E84" s="46">
        <v>7.7240000000000002</v>
      </c>
      <c r="F84" s="46">
        <v>7.5359999999999996</v>
      </c>
      <c r="G84" s="46">
        <v>8.2710000000000008</v>
      </c>
      <c r="H84" s="46">
        <v>7.452</v>
      </c>
      <c r="I84" s="46">
        <v>8.4740000000000002</v>
      </c>
      <c r="J84" s="46">
        <v>7.4640000000000004</v>
      </c>
      <c r="K84" s="46">
        <v>8.3520000000000003</v>
      </c>
      <c r="L84" s="46">
        <v>7.1559999999999997</v>
      </c>
      <c r="M84" s="46">
        <v>7.609</v>
      </c>
      <c r="N84" s="46">
        <v>7.1050000000000004</v>
      </c>
      <c r="O84" s="46">
        <v>8.3559999999999999</v>
      </c>
      <c r="P84" s="46">
        <v>8.4440000000000008</v>
      </c>
      <c r="Q84" s="46">
        <v>8.3420000000000005</v>
      </c>
      <c r="R84" s="46"/>
    </row>
    <row r="85" spans="1:38">
      <c r="A85" s="38" t="s">
        <v>8</v>
      </c>
      <c r="B85" s="46">
        <v>16.963999999999999</v>
      </c>
      <c r="C85" s="46">
        <v>12.172000000000001</v>
      </c>
      <c r="D85" s="46">
        <v>15.840999999999999</v>
      </c>
      <c r="E85" s="46">
        <v>16.073</v>
      </c>
      <c r="F85" s="46">
        <v>16.169</v>
      </c>
      <c r="G85" s="46">
        <v>17.067</v>
      </c>
      <c r="H85" s="46">
        <v>16.323</v>
      </c>
      <c r="I85" s="46">
        <v>17.262</v>
      </c>
      <c r="J85" s="46">
        <v>17.579000000000001</v>
      </c>
      <c r="K85" s="46">
        <v>16.745000000000001</v>
      </c>
      <c r="L85" s="46">
        <v>17.297000000000001</v>
      </c>
      <c r="M85" s="46">
        <v>16.835000000000001</v>
      </c>
      <c r="N85" s="46">
        <v>17.347999999999999</v>
      </c>
      <c r="O85" s="46">
        <v>17.102</v>
      </c>
      <c r="P85" s="46">
        <v>16.54</v>
      </c>
      <c r="Q85" s="46">
        <v>16.468</v>
      </c>
      <c r="R85" s="46"/>
    </row>
    <row r="86" spans="1:38">
      <c r="A86" s="38" t="s">
        <v>9</v>
      </c>
      <c r="B86" s="46">
        <v>0.186</v>
      </c>
      <c r="C86" s="46">
        <v>0.13800000000000001</v>
      </c>
      <c r="D86" s="46">
        <v>0.90600000000000003</v>
      </c>
      <c r="E86" s="46">
        <v>0.23200000000000001</v>
      </c>
      <c r="F86" s="46">
        <v>0.20200000000000001</v>
      </c>
      <c r="G86" s="46">
        <v>0.248</v>
      </c>
      <c r="H86" s="46">
        <v>0.20399999999999999</v>
      </c>
      <c r="I86" s="46">
        <v>0.20399999999999999</v>
      </c>
      <c r="J86" s="46">
        <v>0.16900000000000001</v>
      </c>
      <c r="K86" s="46">
        <v>0.20399999999999999</v>
      </c>
      <c r="L86" s="46">
        <v>0.22800000000000001</v>
      </c>
      <c r="M86" s="46">
        <v>0.189</v>
      </c>
      <c r="N86" s="46">
        <v>0.20899999999999999</v>
      </c>
      <c r="O86" s="46">
        <v>0.21199999999999999</v>
      </c>
      <c r="P86" s="46">
        <v>0.995</v>
      </c>
      <c r="Q86" s="46">
        <v>0.19600000000000001</v>
      </c>
      <c r="R86" s="46"/>
    </row>
    <row r="87" spans="1:38">
      <c r="A87" s="38" t="s">
        <v>10</v>
      </c>
      <c r="B87" s="46">
        <v>0</v>
      </c>
      <c r="C87" s="46">
        <v>1.2E-2</v>
      </c>
      <c r="D87" s="46">
        <v>0.10299999999999999</v>
      </c>
      <c r="E87" s="46">
        <v>1.2999999999999999E-2</v>
      </c>
      <c r="F87" s="46">
        <v>2.1999999999999999E-2</v>
      </c>
      <c r="G87" s="46">
        <v>0</v>
      </c>
      <c r="H87" s="46">
        <v>3.3000000000000002E-2</v>
      </c>
      <c r="I87" s="46">
        <v>0</v>
      </c>
      <c r="J87" s="46">
        <v>0</v>
      </c>
      <c r="K87" s="46">
        <v>2.9000000000000001E-2</v>
      </c>
      <c r="L87" s="46">
        <v>4.5999999999999999E-2</v>
      </c>
      <c r="M87" s="46">
        <v>1.4E-2</v>
      </c>
      <c r="N87" s="46">
        <v>4.2000000000000003E-2</v>
      </c>
      <c r="O87" s="46">
        <v>0</v>
      </c>
      <c r="P87" s="46">
        <v>1.7000000000000001E-2</v>
      </c>
      <c r="Q87" s="46">
        <v>3.0000000000000001E-3</v>
      </c>
      <c r="R87" s="46"/>
    </row>
    <row r="88" spans="1:38">
      <c r="A88" s="38" t="s">
        <v>11</v>
      </c>
      <c r="B88" s="46">
        <v>1E-3</v>
      </c>
      <c r="C88" s="46">
        <v>0</v>
      </c>
      <c r="D88" s="46">
        <v>0.05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0</v>
      </c>
      <c r="K88" s="46">
        <v>8.9999999999999993E-3</v>
      </c>
      <c r="L88" s="46">
        <v>0</v>
      </c>
      <c r="M88" s="46">
        <v>5.0000000000000001E-3</v>
      </c>
      <c r="N88" s="46">
        <v>0</v>
      </c>
      <c r="O88" s="46">
        <v>0</v>
      </c>
      <c r="P88" s="46">
        <v>0</v>
      </c>
      <c r="Q88" s="46">
        <v>0</v>
      </c>
      <c r="R88" s="46"/>
    </row>
    <row r="89" spans="1:38">
      <c r="A89" s="38" t="s">
        <v>17</v>
      </c>
      <c r="B89" s="46">
        <v>99.552000000000007</v>
      </c>
      <c r="C89" s="46">
        <v>100.129</v>
      </c>
      <c r="D89" s="46">
        <v>98.055999999999997</v>
      </c>
      <c r="E89" s="46">
        <v>99.933999999999997</v>
      </c>
      <c r="F89" s="46">
        <v>97.366</v>
      </c>
      <c r="G89" s="46">
        <v>98.679000000000002</v>
      </c>
      <c r="H89" s="46">
        <v>93.501999999999995</v>
      </c>
      <c r="I89" s="46">
        <v>99.447999999999993</v>
      </c>
      <c r="J89" s="46">
        <v>99.503</v>
      </c>
      <c r="K89" s="46">
        <v>98.513000000000005</v>
      </c>
      <c r="L89" s="46">
        <v>97.521000000000001</v>
      </c>
      <c r="M89" s="46">
        <v>98.314999999999998</v>
      </c>
      <c r="N89" s="46">
        <v>97.927000000000007</v>
      </c>
      <c r="O89" s="46">
        <v>99.125</v>
      </c>
      <c r="P89" s="46">
        <v>98.844999999999999</v>
      </c>
      <c r="Q89" s="46">
        <v>99.063000000000002</v>
      </c>
      <c r="R89" s="46"/>
    </row>
    <row r="91" spans="1:38">
      <c r="A91" s="38" t="s">
        <v>20</v>
      </c>
      <c r="B91" s="47">
        <v>6</v>
      </c>
      <c r="C91" s="47">
        <v>6</v>
      </c>
      <c r="D91" s="47">
        <v>6</v>
      </c>
      <c r="E91" s="47">
        <v>6</v>
      </c>
      <c r="F91" s="47">
        <v>6</v>
      </c>
      <c r="G91" s="47">
        <v>6</v>
      </c>
      <c r="H91" s="47">
        <v>6</v>
      </c>
      <c r="I91" s="47">
        <v>6</v>
      </c>
      <c r="J91" s="47">
        <v>6</v>
      </c>
      <c r="K91" s="47">
        <v>6</v>
      </c>
      <c r="L91" s="47">
        <v>6</v>
      </c>
      <c r="M91" s="47">
        <v>6</v>
      </c>
      <c r="N91" s="47">
        <v>6</v>
      </c>
      <c r="O91" s="47">
        <v>6</v>
      </c>
      <c r="P91" s="47">
        <v>6</v>
      </c>
      <c r="Q91" s="47">
        <v>6</v>
      </c>
      <c r="R91" s="47"/>
    </row>
    <row r="92" spans="1:38">
      <c r="A92" s="38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</row>
    <row r="93" spans="1:38">
      <c r="A93" s="38" t="s">
        <v>21</v>
      </c>
      <c r="B93" s="47">
        <v>1.9694399999999999</v>
      </c>
      <c r="C93" s="47">
        <v>1.9647000000000001</v>
      </c>
      <c r="D93" s="47">
        <v>2.0183400000000002</v>
      </c>
      <c r="E93" s="47">
        <v>1.97658</v>
      </c>
      <c r="F93" s="47">
        <v>1.9843200000000001</v>
      </c>
      <c r="G93" s="47">
        <v>1.9668600000000001</v>
      </c>
      <c r="H93" s="47">
        <v>1.9342199999999998</v>
      </c>
      <c r="I93" s="47">
        <v>1.96926</v>
      </c>
      <c r="J93" s="47">
        <v>1.9763399999999998</v>
      </c>
      <c r="K93" s="47">
        <v>1.9765199999999998</v>
      </c>
      <c r="L93" s="47">
        <v>1.9779599999999999</v>
      </c>
      <c r="M93" s="47">
        <v>1.9795199999999999</v>
      </c>
      <c r="N93" s="47">
        <v>1.9816800000000001</v>
      </c>
      <c r="O93" s="47">
        <v>1.9730400000000001</v>
      </c>
      <c r="P93" s="47">
        <v>1.9630200000000002</v>
      </c>
      <c r="Q93" s="47">
        <v>1.96296</v>
      </c>
      <c r="R93" s="47"/>
      <c r="T93" s="132"/>
      <c r="U93" s="132"/>
      <c r="V93" s="132"/>
      <c r="W93" s="132"/>
      <c r="X93" s="132"/>
      <c r="Y93" s="132"/>
      <c r="Z93" s="132"/>
      <c r="AA93" s="132"/>
      <c r="AB93" s="132"/>
      <c r="AC93" s="132"/>
      <c r="AD93" s="132"/>
      <c r="AE93" s="132"/>
      <c r="AF93" s="132"/>
      <c r="AG93" s="132"/>
      <c r="AH93" s="132"/>
      <c r="AI93" s="132"/>
      <c r="AJ93" s="132"/>
      <c r="AK93" s="132"/>
      <c r="AL93" s="132"/>
    </row>
    <row r="94" spans="1:38">
      <c r="A94" s="38" t="s">
        <v>22</v>
      </c>
      <c r="B94" s="47">
        <v>8.7600000000000004E-3</v>
      </c>
      <c r="C94" s="47">
        <v>1.0500000000000002E-2</v>
      </c>
      <c r="D94" s="47">
        <v>1.0500000000000002E-2</v>
      </c>
      <c r="E94" s="47">
        <v>1.1339999999999999E-2</v>
      </c>
      <c r="F94" s="47">
        <v>7.8599999999999989E-3</v>
      </c>
      <c r="G94" s="47">
        <v>1.098E-2</v>
      </c>
      <c r="H94" s="47">
        <v>1.116E-2</v>
      </c>
      <c r="I94" s="47">
        <v>8.2799999999999992E-3</v>
      </c>
      <c r="J94" s="47">
        <v>8.3400000000000002E-3</v>
      </c>
      <c r="K94" s="47">
        <v>9.5399999999999999E-3</v>
      </c>
      <c r="L94" s="47">
        <v>9.2400000000000017E-3</v>
      </c>
      <c r="M94" s="47">
        <v>1.0860000000000002E-2</v>
      </c>
      <c r="N94" s="47">
        <v>9.1199999999999996E-3</v>
      </c>
      <c r="O94" s="47">
        <v>9.1199999999999996E-3</v>
      </c>
      <c r="P94" s="47">
        <v>9.0000000000000011E-3</v>
      </c>
      <c r="Q94" s="47">
        <v>1.3620000000000002E-2</v>
      </c>
      <c r="R94" s="47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132"/>
      <c r="AD94" s="132"/>
      <c r="AE94" s="132"/>
      <c r="AF94" s="132"/>
      <c r="AG94" s="132"/>
      <c r="AH94" s="132"/>
      <c r="AI94" s="132"/>
      <c r="AJ94" s="132"/>
      <c r="AK94" s="132"/>
      <c r="AL94" s="132"/>
    </row>
    <row r="95" spans="1:38">
      <c r="A95" s="38" t="s">
        <v>23</v>
      </c>
      <c r="B95" s="47">
        <v>3.7739999999999996E-2</v>
      </c>
      <c r="C95" s="47">
        <v>2.7119999999999998E-2</v>
      </c>
      <c r="D95" s="47">
        <v>8.5980000000000001E-2</v>
      </c>
      <c r="E95" s="47">
        <v>2.6280000000000001E-2</v>
      </c>
      <c r="F95" s="47">
        <v>3.2820000000000002E-2</v>
      </c>
      <c r="G95" s="47">
        <v>4.0559999999999999E-2</v>
      </c>
      <c r="H95" s="47">
        <v>5.5320000000000008E-2</v>
      </c>
      <c r="I95" s="47">
        <v>3.7739999999999996E-2</v>
      </c>
      <c r="J95" s="47">
        <v>3.3599999999999998E-2</v>
      </c>
      <c r="K95" s="47">
        <v>4.206E-2</v>
      </c>
      <c r="L95" s="47">
        <v>3.5279999999999999E-2</v>
      </c>
      <c r="M95" s="47">
        <v>3.8639999999999994E-2</v>
      </c>
      <c r="N95" s="47">
        <v>3.3420000000000005E-2</v>
      </c>
      <c r="O95" s="47">
        <v>3.6360000000000003E-2</v>
      </c>
      <c r="P95" s="47">
        <v>3.9120000000000002E-2</v>
      </c>
      <c r="Q95" s="47">
        <v>4.8360000000000007E-2</v>
      </c>
      <c r="R95" s="47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</row>
    <row r="96" spans="1:38">
      <c r="A96" s="38" t="s">
        <v>24</v>
      </c>
      <c r="B96" s="47">
        <v>5.399999999999999E-4</v>
      </c>
      <c r="C96" s="47">
        <v>0</v>
      </c>
      <c r="D96" s="47">
        <v>3.0000000000000003E-4</v>
      </c>
      <c r="E96" s="47">
        <v>1.14E-3</v>
      </c>
      <c r="F96" s="47">
        <v>6.0000000000000006E-4</v>
      </c>
      <c r="G96" s="47">
        <v>1.32E-3</v>
      </c>
      <c r="H96" s="47">
        <v>0</v>
      </c>
      <c r="I96" s="47">
        <v>0</v>
      </c>
      <c r="J96" s="47">
        <v>0</v>
      </c>
      <c r="K96" s="47">
        <v>0</v>
      </c>
      <c r="L96" s="47">
        <v>7.1999999999999994E-4</v>
      </c>
      <c r="M96" s="47">
        <v>0</v>
      </c>
      <c r="N96" s="47">
        <v>0</v>
      </c>
      <c r="O96" s="47">
        <v>0</v>
      </c>
      <c r="P96" s="47">
        <v>6.0000000000000006E-4</v>
      </c>
      <c r="Q96" s="47">
        <v>3.5999999999999997E-4</v>
      </c>
      <c r="R96" s="47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2"/>
      <c r="AH96" s="132"/>
      <c r="AI96" s="132"/>
      <c r="AJ96" s="132"/>
      <c r="AK96" s="132"/>
      <c r="AL96" s="132"/>
    </row>
    <row r="97" spans="1:38">
      <c r="A97" s="38" t="s">
        <v>25</v>
      </c>
      <c r="B97" s="47">
        <v>0.77729999999999999</v>
      </c>
      <c r="C97" s="47">
        <v>0.92010000000000014</v>
      </c>
      <c r="D97" s="47">
        <v>0.64176000000000011</v>
      </c>
      <c r="E97" s="47">
        <v>0.81162000000000001</v>
      </c>
      <c r="F97" s="47">
        <v>0.77814000000000005</v>
      </c>
      <c r="G97" s="47">
        <v>0.73116000000000003</v>
      </c>
      <c r="H97" s="47">
        <v>0.78282000000000007</v>
      </c>
      <c r="I97" s="47">
        <v>0.7305600000000001</v>
      </c>
      <c r="J97" s="47">
        <v>0.76457999999999993</v>
      </c>
      <c r="K97" s="47">
        <v>0.72677999999999998</v>
      </c>
      <c r="L97" s="47">
        <v>0.75797999999999999</v>
      </c>
      <c r="M97" s="47">
        <v>0.75558000000000014</v>
      </c>
      <c r="N97" s="47">
        <v>0.76104000000000005</v>
      </c>
      <c r="O97" s="47">
        <v>0.73121999999999998</v>
      </c>
      <c r="P97" s="47">
        <v>0.73043999999999998</v>
      </c>
      <c r="Q97" s="47">
        <v>0.74964000000000008</v>
      </c>
      <c r="R97" s="47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2"/>
      <c r="AH97" s="132"/>
      <c r="AI97" s="132"/>
      <c r="AJ97" s="132"/>
      <c r="AK97" s="132"/>
      <c r="AL97" s="132"/>
    </row>
    <row r="98" spans="1:38">
      <c r="A98" s="38" t="s">
        <v>26</v>
      </c>
      <c r="B98" s="47">
        <v>2.3460000000000002E-2</v>
      </c>
      <c r="C98" s="47">
        <v>2.6160000000000003E-2</v>
      </c>
      <c r="D98" s="47">
        <v>1.9020000000000002E-2</v>
      </c>
      <c r="E98" s="47">
        <v>2.1780000000000001E-2</v>
      </c>
      <c r="F98" s="47">
        <v>2.0760000000000001E-2</v>
      </c>
      <c r="G98" s="47">
        <v>1.9619999999999999E-2</v>
      </c>
      <c r="H98" s="47">
        <v>1.8480000000000003E-2</v>
      </c>
      <c r="I98" s="47">
        <v>1.8540000000000001E-2</v>
      </c>
      <c r="J98" s="47">
        <v>1.8480000000000003E-2</v>
      </c>
      <c r="K98" s="47">
        <v>1.8239999999999999E-2</v>
      </c>
      <c r="L98" s="47">
        <v>1.9740000000000001E-2</v>
      </c>
      <c r="M98" s="47">
        <v>1.9740000000000001E-2</v>
      </c>
      <c r="N98" s="47">
        <v>1.9980000000000005E-2</v>
      </c>
      <c r="O98" s="47">
        <v>2.0400000000000001E-2</v>
      </c>
      <c r="P98" s="47">
        <v>1.8599999999999998E-2</v>
      </c>
      <c r="Q98" s="47">
        <v>2.0760000000000001E-2</v>
      </c>
      <c r="R98" s="47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2"/>
      <c r="AH98" s="132"/>
      <c r="AI98" s="132"/>
      <c r="AJ98" s="132"/>
      <c r="AK98" s="132"/>
      <c r="AL98" s="132"/>
    </row>
    <row r="99" spans="1:38">
      <c r="A99" s="38" t="s">
        <v>27</v>
      </c>
      <c r="B99" s="47">
        <v>0.45546000000000003</v>
      </c>
      <c r="C99" s="47">
        <v>0.53808000000000011</v>
      </c>
      <c r="D99" s="47">
        <v>0.44531999999999994</v>
      </c>
      <c r="E99" s="47">
        <v>0.45689999999999997</v>
      </c>
      <c r="F99" s="47">
        <v>0.45557999999999998</v>
      </c>
      <c r="G99" s="47">
        <v>0.49169999999999997</v>
      </c>
      <c r="H99" s="47">
        <v>0.47220000000000006</v>
      </c>
      <c r="I99" s="47">
        <v>0.49967999999999996</v>
      </c>
      <c r="J99" s="47">
        <v>0.44214000000000003</v>
      </c>
      <c r="K99" s="47">
        <v>0.49601999999999996</v>
      </c>
      <c r="L99" s="47">
        <v>0.43241999999999997</v>
      </c>
      <c r="M99" s="47">
        <v>0.45480000000000004</v>
      </c>
      <c r="N99" s="47">
        <v>0.42756000000000005</v>
      </c>
      <c r="O99" s="47">
        <v>0.49421999999999999</v>
      </c>
      <c r="P99" s="47">
        <v>0.50184000000000006</v>
      </c>
      <c r="Q99" s="47">
        <v>0.49427999999999994</v>
      </c>
      <c r="R99" s="47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2"/>
      <c r="AH99" s="132"/>
      <c r="AI99" s="132"/>
      <c r="AJ99" s="132"/>
      <c r="AK99" s="132"/>
      <c r="AL99" s="132"/>
    </row>
    <row r="100" spans="1:38">
      <c r="A100" s="38" t="s">
        <v>28</v>
      </c>
      <c r="B100" s="47">
        <v>0.72275999999999985</v>
      </c>
      <c r="C100" s="47">
        <v>0.51893999999999996</v>
      </c>
      <c r="D100" s="47">
        <v>0.66803999999999997</v>
      </c>
      <c r="E100" s="47">
        <v>0.68340000000000001</v>
      </c>
      <c r="F100" s="47">
        <v>0.70260000000000011</v>
      </c>
      <c r="G100" s="47">
        <v>0.72930000000000006</v>
      </c>
      <c r="H100" s="47">
        <v>0.74346000000000001</v>
      </c>
      <c r="I100" s="47">
        <v>0.73164000000000007</v>
      </c>
      <c r="J100" s="47">
        <v>0.74843999999999999</v>
      </c>
      <c r="K100" s="47">
        <v>0.71483999999999992</v>
      </c>
      <c r="L100" s="47">
        <v>0.75125999999999993</v>
      </c>
      <c r="M100" s="47">
        <v>0.72324000000000011</v>
      </c>
      <c r="N100" s="47">
        <v>0.75036000000000003</v>
      </c>
      <c r="O100" s="47">
        <v>0.72707999999999995</v>
      </c>
      <c r="P100" s="47">
        <v>0.70656000000000008</v>
      </c>
      <c r="Q100" s="47">
        <v>0.70134000000000007</v>
      </c>
      <c r="R100" s="47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2"/>
      <c r="AH100" s="132"/>
      <c r="AI100" s="132"/>
      <c r="AJ100" s="132"/>
      <c r="AK100" s="132"/>
      <c r="AL100" s="132"/>
    </row>
    <row r="101" spans="1:38">
      <c r="A101" s="38" t="s">
        <v>29</v>
      </c>
      <c r="B101" s="47">
        <v>1.4340000000000002E-2</v>
      </c>
      <c r="C101" s="47">
        <v>1.0620000000000001E-2</v>
      </c>
      <c r="D101" s="47">
        <v>6.9119999999999987E-2</v>
      </c>
      <c r="E101" s="47">
        <v>1.788E-2</v>
      </c>
      <c r="F101" s="47">
        <v>1.5900000000000001E-2</v>
      </c>
      <c r="G101" s="47">
        <v>1.9200000000000002E-2</v>
      </c>
      <c r="H101" s="47">
        <v>1.6799999999999999E-2</v>
      </c>
      <c r="I101" s="47">
        <v>1.566E-2</v>
      </c>
      <c r="J101" s="47">
        <v>1.302E-2</v>
      </c>
      <c r="K101" s="47">
        <v>1.5779999999999999E-2</v>
      </c>
      <c r="L101" s="47">
        <v>1.7940000000000001E-2</v>
      </c>
      <c r="M101" s="47">
        <v>1.47E-2</v>
      </c>
      <c r="N101" s="47">
        <v>1.6380000000000002E-2</v>
      </c>
      <c r="O101" s="47">
        <v>1.6319999999999998E-2</v>
      </c>
      <c r="P101" s="47">
        <v>7.6920000000000016E-2</v>
      </c>
      <c r="Q101" s="47">
        <v>1.5120000000000001E-2</v>
      </c>
      <c r="R101" s="47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132"/>
      <c r="AD101" s="132"/>
      <c r="AE101" s="132"/>
      <c r="AF101" s="132"/>
      <c r="AG101" s="132"/>
      <c r="AH101" s="132"/>
      <c r="AI101" s="132"/>
      <c r="AJ101" s="132"/>
      <c r="AK101" s="132"/>
      <c r="AL101" s="132"/>
    </row>
    <row r="102" spans="1:38">
      <c r="A102" s="38" t="s">
        <v>30</v>
      </c>
      <c r="B102" s="47">
        <v>0</v>
      </c>
      <c r="C102" s="47">
        <v>6.0000000000000006E-4</v>
      </c>
      <c r="D102" s="47">
        <v>5.1599999999999997E-3</v>
      </c>
      <c r="E102" s="47">
        <v>6.6E-4</v>
      </c>
      <c r="F102" s="47">
        <v>1.14E-3</v>
      </c>
      <c r="G102" s="47">
        <v>0</v>
      </c>
      <c r="H102" s="47">
        <v>1.8000000000000002E-3</v>
      </c>
      <c r="I102" s="47">
        <v>0</v>
      </c>
      <c r="J102" s="47">
        <v>0</v>
      </c>
      <c r="K102" s="47">
        <v>1.5E-3</v>
      </c>
      <c r="L102" s="47">
        <v>2.4000000000000002E-3</v>
      </c>
      <c r="M102" s="47">
        <v>7.1999999999999994E-4</v>
      </c>
      <c r="N102" s="47">
        <v>2.1599999999999996E-3</v>
      </c>
      <c r="O102" s="47">
        <v>0</v>
      </c>
      <c r="P102" s="47">
        <v>8.3999999999999993E-4</v>
      </c>
      <c r="Q102" s="47">
        <v>1.7999999999999998E-4</v>
      </c>
      <c r="R102" s="47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2"/>
      <c r="AH102" s="132"/>
      <c r="AI102" s="132"/>
      <c r="AJ102" s="132"/>
      <c r="AK102" s="132"/>
      <c r="AL102" s="132"/>
    </row>
    <row r="103" spans="1:38">
      <c r="A103" s="38" t="s">
        <v>31</v>
      </c>
      <c r="B103" s="47">
        <v>6.0000000000000008E-5</v>
      </c>
      <c r="C103" s="47">
        <v>0</v>
      </c>
      <c r="D103" s="47">
        <v>1.5599999999999998E-3</v>
      </c>
      <c r="E103" s="47">
        <v>0</v>
      </c>
      <c r="F103" s="47">
        <v>0</v>
      </c>
      <c r="G103" s="47">
        <v>0</v>
      </c>
      <c r="H103" s="47">
        <v>0</v>
      </c>
      <c r="I103" s="47">
        <v>0</v>
      </c>
      <c r="J103" s="47">
        <v>0</v>
      </c>
      <c r="K103" s="47">
        <v>3.0000000000000003E-4</v>
      </c>
      <c r="L103" s="47">
        <v>0</v>
      </c>
      <c r="M103" s="47">
        <v>1.7999999999999998E-4</v>
      </c>
      <c r="N103" s="47">
        <v>0</v>
      </c>
      <c r="O103" s="47">
        <v>0</v>
      </c>
      <c r="P103" s="47">
        <v>0</v>
      </c>
      <c r="Q103" s="47">
        <v>0</v>
      </c>
      <c r="R103" s="47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2"/>
      <c r="AH103" s="132"/>
      <c r="AI103" s="132"/>
      <c r="AJ103" s="132"/>
      <c r="AK103" s="132"/>
      <c r="AL103" s="132"/>
    </row>
    <row r="104" spans="1:38">
      <c r="A104" s="38" t="s">
        <v>17</v>
      </c>
      <c r="B104" s="47">
        <v>4.0098599999999998</v>
      </c>
      <c r="C104" s="47">
        <v>4.0168799999999996</v>
      </c>
      <c r="D104" s="47">
        <v>3.96516</v>
      </c>
      <c r="E104" s="47">
        <v>4.0076400000000003</v>
      </c>
      <c r="F104" s="47">
        <v>3.9996600000000004</v>
      </c>
      <c r="G104" s="47">
        <v>4.0107599999999994</v>
      </c>
      <c r="H104" s="47">
        <v>4.0362600000000004</v>
      </c>
      <c r="I104" s="47">
        <v>4.0114200000000002</v>
      </c>
      <c r="J104" s="47">
        <v>4.0049999999999999</v>
      </c>
      <c r="K104" s="47">
        <v>4.0015199999999993</v>
      </c>
      <c r="L104" s="47">
        <v>4.0049400000000004</v>
      </c>
      <c r="M104" s="47">
        <v>3.9979800000000001</v>
      </c>
      <c r="N104" s="47">
        <v>4.00176</v>
      </c>
      <c r="O104" s="47">
        <v>4.0077600000000002</v>
      </c>
      <c r="P104" s="47">
        <v>4.0469999999999997</v>
      </c>
      <c r="Q104" s="47">
        <v>4.0066800000000002</v>
      </c>
      <c r="R104" s="47"/>
      <c r="S104" s="132"/>
      <c r="T104" s="132"/>
      <c r="U104" s="132"/>
      <c r="V104" s="132"/>
      <c r="W104" s="132"/>
      <c r="X104" s="132"/>
      <c r="Y104" s="132"/>
      <c r="Z104" s="132"/>
      <c r="AA104" s="132"/>
      <c r="AB104" s="132"/>
      <c r="AC104" s="132"/>
      <c r="AD104" s="132"/>
      <c r="AE104" s="132"/>
      <c r="AF104" s="132"/>
      <c r="AG104" s="132"/>
      <c r="AH104" s="132"/>
      <c r="AI104" s="132"/>
      <c r="AJ104" s="132"/>
      <c r="AK104" s="132"/>
      <c r="AL104" s="132"/>
    </row>
    <row r="107" spans="1:38">
      <c r="A107" s="56" t="s">
        <v>37</v>
      </c>
      <c r="G107" s="132" t="s">
        <v>216</v>
      </c>
    </row>
    <row r="108" spans="1:38">
      <c r="B108" s="52">
        <v>8</v>
      </c>
      <c r="C108" s="52">
        <v>5</v>
      </c>
      <c r="D108" s="52">
        <v>16</v>
      </c>
      <c r="E108" s="52">
        <v>20</v>
      </c>
      <c r="F108" s="52">
        <v>25</v>
      </c>
      <c r="G108" s="52">
        <v>26</v>
      </c>
      <c r="H108" s="52">
        <v>33</v>
      </c>
      <c r="I108" s="52">
        <v>41</v>
      </c>
      <c r="J108" s="52">
        <v>44</v>
      </c>
      <c r="K108" s="52">
        <v>46</v>
      </c>
    </row>
    <row r="109" spans="1:38">
      <c r="B109" s="53" t="s">
        <v>0</v>
      </c>
      <c r="C109" s="53" t="s">
        <v>0</v>
      </c>
      <c r="D109" s="53" t="s">
        <v>0</v>
      </c>
      <c r="E109" s="53" t="s">
        <v>0</v>
      </c>
      <c r="F109" s="53" t="s">
        <v>0</v>
      </c>
      <c r="G109" s="53" t="s">
        <v>0</v>
      </c>
      <c r="H109" s="53" t="s">
        <v>0</v>
      </c>
      <c r="I109" s="53" t="s">
        <v>0</v>
      </c>
      <c r="J109" s="53" t="s">
        <v>0</v>
      </c>
      <c r="K109" s="53" t="s">
        <v>0</v>
      </c>
    </row>
    <row r="111" spans="1:38">
      <c r="A111" s="57" t="s">
        <v>1</v>
      </c>
      <c r="B111" s="54">
        <v>50.381999999999998</v>
      </c>
      <c r="C111" s="54">
        <v>50.475999999999999</v>
      </c>
      <c r="D111" s="54">
        <v>49.536999999999999</v>
      </c>
      <c r="E111" s="54">
        <v>51.116999999999997</v>
      </c>
      <c r="F111" s="54">
        <v>50.843000000000004</v>
      </c>
      <c r="G111" s="54">
        <v>49.744</v>
      </c>
      <c r="H111" s="54">
        <v>50.128</v>
      </c>
      <c r="I111" s="54">
        <v>50.366</v>
      </c>
      <c r="J111" s="54">
        <v>51.356000000000002</v>
      </c>
      <c r="K111" s="54">
        <v>49.466999999999999</v>
      </c>
    </row>
    <row r="112" spans="1:38">
      <c r="A112" s="57" t="s">
        <v>2</v>
      </c>
      <c r="B112" s="54">
        <v>0.34799999999999998</v>
      </c>
      <c r="C112" s="54">
        <v>0.34</v>
      </c>
      <c r="D112" s="54">
        <v>0.307</v>
      </c>
      <c r="E112" s="54">
        <v>0.29899999999999999</v>
      </c>
      <c r="F112" s="54">
        <v>0.29799999999999999</v>
      </c>
      <c r="G112" s="54">
        <v>0.32</v>
      </c>
      <c r="H112" s="54">
        <v>0.34699999999999998</v>
      </c>
      <c r="I112" s="54">
        <v>0.33</v>
      </c>
      <c r="J112" s="54">
        <v>0.33100000000000002</v>
      </c>
      <c r="K112" s="54">
        <v>0.38300000000000001</v>
      </c>
    </row>
    <row r="113" spans="1:11">
      <c r="A113" s="57" t="s">
        <v>3</v>
      </c>
      <c r="B113" s="54">
        <v>1.149</v>
      </c>
      <c r="C113" s="54">
        <v>0.93799999999999994</v>
      </c>
      <c r="D113" s="54">
        <v>0.85299999999999998</v>
      </c>
      <c r="E113" s="54">
        <v>0.89800000000000002</v>
      </c>
      <c r="F113" s="54">
        <v>0.66900000000000004</v>
      </c>
      <c r="G113" s="54">
        <v>1.157</v>
      </c>
      <c r="H113" s="54">
        <v>0.879</v>
      </c>
      <c r="I113" s="54">
        <v>0.80400000000000005</v>
      </c>
      <c r="J113" s="54">
        <v>0.81599999999999995</v>
      </c>
      <c r="K113" s="54">
        <v>1.119</v>
      </c>
    </row>
    <row r="114" spans="1:11">
      <c r="A114" s="57" t="s">
        <v>4</v>
      </c>
      <c r="B114" s="54">
        <v>0</v>
      </c>
      <c r="C114" s="54">
        <v>0</v>
      </c>
      <c r="D114" s="54">
        <v>0</v>
      </c>
      <c r="E114" s="54">
        <v>5.0999999999999997E-2</v>
      </c>
      <c r="F114" s="54">
        <v>0.02</v>
      </c>
      <c r="G114" s="54">
        <v>2.5000000000000001E-2</v>
      </c>
      <c r="H114" s="54">
        <v>0</v>
      </c>
      <c r="I114" s="54">
        <v>0</v>
      </c>
      <c r="J114" s="54">
        <v>0.01</v>
      </c>
      <c r="K114" s="54">
        <v>0</v>
      </c>
    </row>
    <row r="115" spans="1:11">
      <c r="A115" s="57" t="s">
        <v>5</v>
      </c>
      <c r="B115" s="54">
        <v>28.510999999999999</v>
      </c>
      <c r="C115" s="54">
        <v>22.256</v>
      </c>
      <c r="D115" s="54">
        <v>21.957000000000001</v>
      </c>
      <c r="E115" s="54">
        <v>22.367999999999999</v>
      </c>
      <c r="F115" s="54">
        <v>22.614000000000001</v>
      </c>
      <c r="G115" s="54">
        <v>22.39</v>
      </c>
      <c r="H115" s="54">
        <v>22.303999999999998</v>
      </c>
      <c r="I115" s="54">
        <v>22.308</v>
      </c>
      <c r="J115" s="54">
        <v>22.564</v>
      </c>
      <c r="K115" s="54">
        <v>21.861999999999998</v>
      </c>
    </row>
    <row r="116" spans="1:11">
      <c r="A116" s="57" t="s">
        <v>6</v>
      </c>
      <c r="B116" s="54">
        <v>0.76500000000000001</v>
      </c>
      <c r="C116" s="54">
        <v>0.60199999999999998</v>
      </c>
      <c r="D116" s="54">
        <v>0.54500000000000004</v>
      </c>
      <c r="E116" s="54">
        <v>0.58599999999999997</v>
      </c>
      <c r="F116" s="54">
        <v>0.56699999999999995</v>
      </c>
      <c r="G116" s="54">
        <v>0.56599999999999995</v>
      </c>
      <c r="H116" s="54">
        <v>0.51100000000000001</v>
      </c>
      <c r="I116" s="54">
        <v>0.58799999999999997</v>
      </c>
      <c r="J116" s="54">
        <v>0.625</v>
      </c>
      <c r="K116" s="54">
        <v>0.56000000000000005</v>
      </c>
    </row>
    <row r="117" spans="1:11">
      <c r="A117" s="57" t="s">
        <v>7</v>
      </c>
      <c r="B117" s="54">
        <v>8.0050000000000008</v>
      </c>
      <c r="C117" s="54">
        <v>8.5389999999999997</v>
      </c>
      <c r="D117" s="54">
        <v>8.0380000000000003</v>
      </c>
      <c r="E117" s="54">
        <v>8.3680000000000003</v>
      </c>
      <c r="F117" s="54">
        <v>8.4969999999999999</v>
      </c>
      <c r="G117" s="54">
        <v>7.8840000000000003</v>
      </c>
      <c r="H117" s="54">
        <v>8.0969999999999995</v>
      </c>
      <c r="I117" s="54">
        <v>8.3490000000000002</v>
      </c>
      <c r="J117" s="54">
        <v>8.6310000000000002</v>
      </c>
      <c r="K117" s="54">
        <v>8.1010000000000009</v>
      </c>
    </row>
    <row r="118" spans="1:11">
      <c r="A118" s="57" t="s">
        <v>8</v>
      </c>
      <c r="B118" s="54">
        <v>10.544</v>
      </c>
      <c r="C118" s="54">
        <v>16.727</v>
      </c>
      <c r="D118" s="54">
        <v>16.771999999999998</v>
      </c>
      <c r="E118" s="54">
        <v>16.521000000000001</v>
      </c>
      <c r="F118" s="54">
        <v>16.981000000000002</v>
      </c>
      <c r="G118" s="54">
        <v>16.329000000000001</v>
      </c>
      <c r="H118" s="54">
        <v>16.242000000000001</v>
      </c>
      <c r="I118" s="54">
        <v>16.876000000000001</v>
      </c>
      <c r="J118" s="54">
        <v>16.759</v>
      </c>
      <c r="K118" s="54">
        <v>15.984999999999999</v>
      </c>
    </row>
    <row r="119" spans="1:11">
      <c r="A119" s="57" t="s">
        <v>9</v>
      </c>
      <c r="B119" s="54">
        <v>0.224</v>
      </c>
      <c r="C119" s="54">
        <v>0.245</v>
      </c>
      <c r="D119" s="54">
        <v>0.23400000000000001</v>
      </c>
      <c r="E119" s="54">
        <v>0.23100000000000001</v>
      </c>
      <c r="F119" s="54">
        <v>0.24199999999999999</v>
      </c>
      <c r="G119" s="54">
        <v>0.25</v>
      </c>
      <c r="H119" s="54">
        <v>0.24299999999999999</v>
      </c>
      <c r="I119" s="54">
        <v>0.23599999999999999</v>
      </c>
      <c r="J119" s="54">
        <v>0.2</v>
      </c>
      <c r="K119" s="54">
        <v>0.27100000000000002</v>
      </c>
    </row>
    <row r="120" spans="1:11">
      <c r="A120" s="57" t="s">
        <v>10</v>
      </c>
      <c r="B120" s="54">
        <v>0.11899999999999999</v>
      </c>
      <c r="C120" s="54">
        <v>1.6E-2</v>
      </c>
      <c r="D120" s="54">
        <v>5.3999999999999999E-2</v>
      </c>
      <c r="E120" s="54">
        <v>6.2E-2</v>
      </c>
      <c r="F120" s="54">
        <v>0.01</v>
      </c>
      <c r="G120" s="54">
        <v>7.8E-2</v>
      </c>
      <c r="H120" s="54">
        <v>9.8000000000000004E-2</v>
      </c>
      <c r="I120" s="54">
        <v>0</v>
      </c>
      <c r="J120" s="54">
        <v>2E-3</v>
      </c>
      <c r="K120" s="54">
        <v>9.7000000000000003E-2</v>
      </c>
    </row>
    <row r="121" spans="1:11">
      <c r="A121" s="57" t="s">
        <v>11</v>
      </c>
      <c r="B121" s="54">
        <v>2.5999999999999999E-2</v>
      </c>
      <c r="C121" s="54">
        <v>2.1000000000000001E-2</v>
      </c>
      <c r="D121" s="5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1.0999999999999999E-2</v>
      </c>
      <c r="K121" s="54">
        <v>1.2999999999999999E-2</v>
      </c>
    </row>
    <row r="122" spans="1:11">
      <c r="A122" s="57" t="s">
        <v>12</v>
      </c>
      <c r="B122" s="54">
        <v>0</v>
      </c>
      <c r="C122" s="54">
        <v>0</v>
      </c>
      <c r="D122" s="54">
        <v>0</v>
      </c>
      <c r="E122" s="54">
        <v>0</v>
      </c>
      <c r="F122" s="54">
        <v>0</v>
      </c>
      <c r="G122" s="54">
        <v>0</v>
      </c>
      <c r="H122" s="54">
        <v>3.1E-2</v>
      </c>
      <c r="I122" s="54">
        <v>1.7999999999999999E-2</v>
      </c>
      <c r="J122" s="54">
        <v>0.01</v>
      </c>
      <c r="K122" s="54">
        <v>0.02</v>
      </c>
    </row>
    <row r="123" spans="1:11">
      <c r="A123" s="57" t="s">
        <v>13</v>
      </c>
      <c r="B123" s="54">
        <v>0</v>
      </c>
      <c r="C123" s="54">
        <v>0</v>
      </c>
      <c r="D123" s="54">
        <v>0</v>
      </c>
      <c r="E123" s="54">
        <v>0</v>
      </c>
      <c r="F123" s="54">
        <v>0</v>
      </c>
      <c r="G123" s="54">
        <v>0</v>
      </c>
      <c r="H123" s="54">
        <v>1.2999999999999999E-2</v>
      </c>
      <c r="I123" s="54">
        <v>8.0000000000000002E-3</v>
      </c>
      <c r="J123" s="54">
        <v>4.0000000000000001E-3</v>
      </c>
      <c r="K123" s="54">
        <v>8.0000000000000002E-3</v>
      </c>
    </row>
    <row r="124" spans="1:11">
      <c r="A124" s="57" t="s">
        <v>14</v>
      </c>
      <c r="B124" s="54">
        <v>0</v>
      </c>
      <c r="C124" s="54">
        <v>8.0000000000000002E-3</v>
      </c>
      <c r="D124" s="54">
        <v>0</v>
      </c>
      <c r="E124" s="54">
        <v>1.4E-2</v>
      </c>
      <c r="F124" s="54">
        <v>1.4E-2</v>
      </c>
      <c r="G124" s="54">
        <v>0</v>
      </c>
      <c r="H124" s="54">
        <v>2.3E-2</v>
      </c>
      <c r="I124" s="54">
        <v>0</v>
      </c>
      <c r="J124" s="54">
        <v>0</v>
      </c>
      <c r="K124" s="54">
        <v>1E-3</v>
      </c>
    </row>
    <row r="125" spans="1:11">
      <c r="A125" s="57" t="s">
        <v>15</v>
      </c>
      <c r="B125" s="54">
        <v>0</v>
      </c>
      <c r="C125" s="54">
        <v>2E-3</v>
      </c>
      <c r="D125" s="54">
        <v>0</v>
      </c>
      <c r="E125" s="54">
        <v>3.0000000000000001E-3</v>
      </c>
      <c r="F125" s="54">
        <v>3.0000000000000001E-3</v>
      </c>
      <c r="G125" s="54">
        <v>0</v>
      </c>
      <c r="H125" s="54">
        <v>5.0000000000000001E-3</v>
      </c>
      <c r="I125" s="54">
        <v>0</v>
      </c>
      <c r="J125" s="54">
        <v>0</v>
      </c>
      <c r="K125" s="54">
        <v>0</v>
      </c>
    </row>
    <row r="126" spans="1:11">
      <c r="A126" s="57" t="s">
        <v>16</v>
      </c>
      <c r="B126" s="54">
        <v>1.7000000000000001E-2</v>
      </c>
      <c r="C126" s="54">
        <v>3.0000000000000001E-3</v>
      </c>
      <c r="D126" s="54">
        <v>1.4999999999999999E-2</v>
      </c>
      <c r="E126" s="54">
        <v>1.6E-2</v>
      </c>
      <c r="F126" s="54">
        <v>2E-3</v>
      </c>
      <c r="G126" s="54">
        <v>0.01</v>
      </c>
      <c r="H126" s="54">
        <v>2.5999999999999999E-2</v>
      </c>
      <c r="I126" s="54">
        <v>0</v>
      </c>
      <c r="J126" s="54">
        <v>1.7999999999999999E-2</v>
      </c>
      <c r="K126" s="54">
        <v>0.02</v>
      </c>
    </row>
    <row r="127" spans="1:11">
      <c r="A127" s="57" t="s">
        <v>17</v>
      </c>
      <c r="B127" s="54">
        <v>100.09</v>
      </c>
      <c r="C127" s="54">
        <v>100.169</v>
      </c>
      <c r="D127" s="54">
        <v>98.311999999999998</v>
      </c>
      <c r="E127" s="54">
        <v>100.52800000000001</v>
      </c>
      <c r="F127" s="54">
        <v>100.754</v>
      </c>
      <c r="G127" s="54">
        <v>98.753</v>
      </c>
      <c r="H127" s="54">
        <v>98.911000000000001</v>
      </c>
      <c r="I127" s="54">
        <v>99.867000000000004</v>
      </c>
      <c r="J127" s="54">
        <v>101.32899999999999</v>
      </c>
      <c r="K127" s="54">
        <v>97.89</v>
      </c>
    </row>
    <row r="129" spans="1:23">
      <c r="A129" s="57" t="s">
        <v>20</v>
      </c>
      <c r="B129" s="55">
        <v>6</v>
      </c>
      <c r="C129" s="55">
        <v>6</v>
      </c>
      <c r="D129" s="55">
        <v>6</v>
      </c>
      <c r="E129" s="55">
        <v>6</v>
      </c>
      <c r="F129" s="55">
        <v>6</v>
      </c>
      <c r="G129" s="55">
        <v>6</v>
      </c>
      <c r="H129" s="55">
        <v>6</v>
      </c>
      <c r="I129" s="55">
        <v>6</v>
      </c>
      <c r="J129" s="55">
        <v>6</v>
      </c>
      <c r="K129" s="55">
        <v>6</v>
      </c>
    </row>
    <row r="130" spans="1:23">
      <c r="A130" s="57"/>
      <c r="B130" s="55"/>
      <c r="C130" s="55"/>
      <c r="D130" s="55"/>
      <c r="E130" s="55"/>
      <c r="F130" s="55"/>
      <c r="G130" s="55"/>
      <c r="H130" s="55"/>
      <c r="I130" s="55"/>
      <c r="J130" s="55"/>
      <c r="K130" s="55"/>
    </row>
    <row r="131" spans="1:23">
      <c r="A131" s="57" t="s">
        <v>21</v>
      </c>
      <c r="B131" s="55">
        <v>1.9967400000000002</v>
      </c>
      <c r="C131" s="55">
        <v>1.9773599999999998</v>
      </c>
      <c r="D131" s="55">
        <v>1.97994</v>
      </c>
      <c r="E131" s="55">
        <v>1.9915799999999999</v>
      </c>
      <c r="F131" s="55">
        <v>1.9831200000000002</v>
      </c>
      <c r="G131" s="55">
        <v>1.9790400000000001</v>
      </c>
      <c r="H131" s="55">
        <v>1.9894799999999999</v>
      </c>
      <c r="I131" s="55">
        <v>1.9811999999999999</v>
      </c>
      <c r="J131" s="55">
        <v>1.9864799999999998</v>
      </c>
      <c r="K131" s="55">
        <v>1.9813200000000002</v>
      </c>
      <c r="N131" s="132"/>
      <c r="O131" s="132"/>
      <c r="P131" s="132"/>
      <c r="Q131" s="132"/>
      <c r="R131" s="132"/>
      <c r="S131" s="132"/>
      <c r="T131" s="132"/>
      <c r="U131" s="132"/>
      <c r="V131" s="132"/>
      <c r="W131" s="132"/>
    </row>
    <row r="132" spans="1:23">
      <c r="A132" s="57" t="s">
        <v>22</v>
      </c>
      <c r="B132" s="55">
        <v>1.038E-2</v>
      </c>
      <c r="C132" s="55">
        <v>1.0020000000000001E-2</v>
      </c>
      <c r="D132" s="55">
        <v>9.2400000000000017E-3</v>
      </c>
      <c r="E132" s="55">
        <v>8.7600000000000004E-3</v>
      </c>
      <c r="F132" s="55">
        <v>8.7600000000000004E-3</v>
      </c>
      <c r="G132" s="55">
        <v>9.6000000000000009E-3</v>
      </c>
      <c r="H132" s="55">
        <v>1.038E-2</v>
      </c>
      <c r="I132" s="55">
        <v>9.7800000000000005E-3</v>
      </c>
      <c r="J132" s="55">
        <v>9.6000000000000009E-3</v>
      </c>
      <c r="K132" s="55">
        <v>1.1519999999999999E-2</v>
      </c>
      <c r="M132" s="132"/>
      <c r="N132" s="132"/>
      <c r="O132" s="132"/>
      <c r="P132" s="132"/>
      <c r="Q132" s="132"/>
      <c r="R132" s="132"/>
      <c r="S132" s="132"/>
      <c r="T132" s="132"/>
      <c r="U132" s="132"/>
      <c r="V132" s="132"/>
      <c r="W132" s="132"/>
    </row>
    <row r="133" spans="1:23">
      <c r="A133" s="57" t="s">
        <v>23</v>
      </c>
      <c r="B133" s="55">
        <v>5.3699999999999998E-2</v>
      </c>
      <c r="C133" s="55">
        <v>4.3319999999999997E-2</v>
      </c>
      <c r="D133" s="55">
        <v>4.02E-2</v>
      </c>
      <c r="E133" s="55">
        <v>4.1219999999999993E-2</v>
      </c>
      <c r="F133" s="55">
        <v>3.0780000000000002E-2</v>
      </c>
      <c r="G133" s="55">
        <v>5.4239999999999997E-2</v>
      </c>
      <c r="H133" s="55">
        <v>4.1099999999999998E-2</v>
      </c>
      <c r="I133" s="55">
        <v>3.7260000000000001E-2</v>
      </c>
      <c r="J133" s="55">
        <v>3.7199999999999997E-2</v>
      </c>
      <c r="K133" s="55">
        <v>5.2799999999999993E-2</v>
      </c>
      <c r="M133" s="132"/>
      <c r="N133" s="132"/>
      <c r="O133" s="132"/>
      <c r="P133" s="132"/>
      <c r="Q133" s="132"/>
      <c r="R133" s="132"/>
      <c r="S133" s="132"/>
      <c r="T133" s="132"/>
      <c r="U133" s="132"/>
      <c r="V133" s="132"/>
      <c r="W133" s="132"/>
    </row>
    <row r="134" spans="1:23">
      <c r="A134" s="57" t="s">
        <v>24</v>
      </c>
      <c r="B134" s="55">
        <v>0</v>
      </c>
      <c r="C134" s="55">
        <v>0</v>
      </c>
      <c r="D134" s="55">
        <v>0</v>
      </c>
      <c r="E134" s="55">
        <v>1.5599999999999998E-3</v>
      </c>
      <c r="F134" s="55">
        <v>6.0000000000000006E-4</v>
      </c>
      <c r="G134" s="55">
        <v>7.7999999999999988E-4</v>
      </c>
      <c r="H134" s="55">
        <v>0</v>
      </c>
      <c r="I134" s="55">
        <v>0</v>
      </c>
      <c r="J134" s="55">
        <v>3.0000000000000003E-4</v>
      </c>
      <c r="K134" s="55">
        <v>0</v>
      </c>
      <c r="M134" s="132"/>
      <c r="N134" s="132"/>
      <c r="O134" s="132"/>
      <c r="P134" s="132"/>
      <c r="Q134" s="132"/>
      <c r="R134" s="132"/>
      <c r="S134" s="132"/>
      <c r="T134" s="132"/>
      <c r="U134" s="132"/>
      <c r="V134" s="132"/>
      <c r="W134" s="132"/>
    </row>
    <row r="135" spans="1:23">
      <c r="A135" s="57" t="s">
        <v>25</v>
      </c>
      <c r="B135" s="55">
        <v>0.94500000000000006</v>
      </c>
      <c r="C135" s="55">
        <v>0.72917999999999994</v>
      </c>
      <c r="D135" s="55">
        <v>0.73398000000000008</v>
      </c>
      <c r="E135" s="55">
        <v>0.72882000000000002</v>
      </c>
      <c r="F135" s="55">
        <v>0.73770000000000002</v>
      </c>
      <c r="G135" s="55">
        <v>0.74496000000000007</v>
      </c>
      <c r="H135" s="55">
        <v>0.74034</v>
      </c>
      <c r="I135" s="55">
        <v>0.73385999999999996</v>
      </c>
      <c r="J135" s="55">
        <v>0.72995999999999994</v>
      </c>
      <c r="K135" s="55">
        <v>0.7323599999999999</v>
      </c>
      <c r="M135" s="132"/>
      <c r="N135" s="132"/>
      <c r="O135" s="132"/>
      <c r="P135" s="132"/>
      <c r="Q135" s="132"/>
      <c r="R135" s="132"/>
      <c r="S135" s="132"/>
      <c r="T135" s="132"/>
      <c r="U135" s="132"/>
      <c r="V135" s="132"/>
      <c r="W135" s="132"/>
    </row>
    <row r="136" spans="1:23">
      <c r="A136" s="57" t="s">
        <v>26</v>
      </c>
      <c r="B136" s="55">
        <v>2.5680000000000001E-2</v>
      </c>
      <c r="C136" s="55">
        <v>1.9980000000000005E-2</v>
      </c>
      <c r="D136" s="55">
        <v>1.8480000000000003E-2</v>
      </c>
      <c r="E136" s="55">
        <v>1.9319999999999997E-2</v>
      </c>
      <c r="F136" s="55">
        <v>1.8720000000000001E-2</v>
      </c>
      <c r="G136" s="55">
        <v>1.908E-2</v>
      </c>
      <c r="H136" s="55">
        <v>1.7160000000000002E-2</v>
      </c>
      <c r="I136" s="55">
        <v>1.9619999999999999E-2</v>
      </c>
      <c r="J136" s="55">
        <v>2.0459999999999999E-2</v>
      </c>
      <c r="K136" s="55">
        <v>1.9020000000000002E-2</v>
      </c>
      <c r="M136" s="132"/>
      <c r="N136" s="132"/>
      <c r="O136" s="132"/>
      <c r="P136" s="132"/>
      <c r="Q136" s="132"/>
      <c r="R136" s="132"/>
      <c r="S136" s="132"/>
      <c r="T136" s="132"/>
      <c r="U136" s="132"/>
      <c r="V136" s="132"/>
      <c r="W136" s="132"/>
    </row>
    <row r="137" spans="1:23">
      <c r="A137" s="57" t="s">
        <v>27</v>
      </c>
      <c r="B137" s="55">
        <v>0.47292000000000001</v>
      </c>
      <c r="C137" s="55">
        <v>0.49865999999999994</v>
      </c>
      <c r="D137" s="55">
        <v>0.47892000000000001</v>
      </c>
      <c r="E137" s="55">
        <v>0.48599999999999999</v>
      </c>
      <c r="F137" s="55">
        <v>0.49403999999999998</v>
      </c>
      <c r="G137" s="55">
        <v>0.46758</v>
      </c>
      <c r="H137" s="55">
        <v>0.47903999999999997</v>
      </c>
      <c r="I137" s="55">
        <v>0.48953999999999998</v>
      </c>
      <c r="J137" s="55">
        <v>0.49769999999999998</v>
      </c>
      <c r="K137" s="55">
        <v>0.48371999999999998</v>
      </c>
      <c r="M137" s="132"/>
      <c r="N137" s="132"/>
      <c r="O137" s="132"/>
      <c r="P137" s="132"/>
      <c r="Q137" s="132"/>
      <c r="R137" s="132"/>
      <c r="S137" s="132"/>
      <c r="T137" s="132"/>
      <c r="U137" s="132"/>
      <c r="V137" s="132"/>
      <c r="W137" s="132"/>
    </row>
    <row r="138" spans="1:23">
      <c r="A138" s="57" t="s">
        <v>28</v>
      </c>
      <c r="B138" s="55">
        <v>0.44778000000000001</v>
      </c>
      <c r="C138" s="55">
        <v>0.70211999999999986</v>
      </c>
      <c r="D138" s="55">
        <v>0.71826000000000012</v>
      </c>
      <c r="E138" s="55">
        <v>0.68969999999999998</v>
      </c>
      <c r="F138" s="55">
        <v>0.70968000000000009</v>
      </c>
      <c r="G138" s="55">
        <v>0.69611999999999985</v>
      </c>
      <c r="H138" s="55">
        <v>0.69072</v>
      </c>
      <c r="I138" s="55">
        <v>0.71130000000000004</v>
      </c>
      <c r="J138" s="55">
        <v>0.69462000000000002</v>
      </c>
      <c r="K138" s="55">
        <v>0.68603999999999998</v>
      </c>
      <c r="M138" s="132"/>
      <c r="N138" s="132"/>
      <c r="O138" s="132"/>
      <c r="P138" s="132"/>
      <c r="Q138" s="132"/>
      <c r="R138" s="132"/>
      <c r="S138" s="132"/>
      <c r="T138" s="132"/>
      <c r="U138" s="132"/>
      <c r="V138" s="132"/>
      <c r="W138" s="132"/>
    </row>
    <row r="139" spans="1:23">
      <c r="A139" s="57" t="s">
        <v>29</v>
      </c>
      <c r="B139" s="55">
        <v>1.7219999999999999E-2</v>
      </c>
      <c r="C139" s="55">
        <v>1.8599999999999998E-2</v>
      </c>
      <c r="D139" s="55">
        <v>1.8120000000000001E-2</v>
      </c>
      <c r="E139" s="55">
        <v>1.7460000000000003E-2</v>
      </c>
      <c r="F139" s="55">
        <v>1.8299999999999997E-2</v>
      </c>
      <c r="G139" s="55">
        <v>1.9259999999999999E-2</v>
      </c>
      <c r="H139" s="55">
        <v>1.8720000000000001E-2</v>
      </c>
      <c r="I139" s="55">
        <v>1.8000000000000002E-2</v>
      </c>
      <c r="J139" s="55">
        <v>1.4999999999999999E-2</v>
      </c>
      <c r="K139" s="55">
        <v>2.1060000000000002E-2</v>
      </c>
      <c r="M139" s="132"/>
      <c r="N139" s="132"/>
      <c r="O139" s="132"/>
      <c r="P139" s="132"/>
      <c r="Q139" s="132"/>
      <c r="R139" s="132"/>
      <c r="S139" s="132"/>
      <c r="T139" s="132"/>
      <c r="U139" s="132"/>
      <c r="V139" s="132"/>
      <c r="W139" s="132"/>
    </row>
    <row r="140" spans="1:23">
      <c r="A140" s="57" t="s">
        <v>30</v>
      </c>
      <c r="B140" s="55">
        <v>6.0000000000000001E-3</v>
      </c>
      <c r="C140" s="55">
        <v>7.7999999999999988E-4</v>
      </c>
      <c r="D140" s="55">
        <v>2.7600000000000003E-3</v>
      </c>
      <c r="E140" s="55">
        <v>3.0600000000000002E-3</v>
      </c>
      <c r="F140" s="55">
        <v>4.8000000000000007E-4</v>
      </c>
      <c r="G140" s="55">
        <v>3.96E-3</v>
      </c>
      <c r="H140" s="55">
        <v>4.9800000000000001E-3</v>
      </c>
      <c r="I140" s="55">
        <v>0</v>
      </c>
      <c r="J140" s="55">
        <v>1.2000000000000002E-4</v>
      </c>
      <c r="K140" s="55">
        <v>4.9800000000000001E-3</v>
      </c>
      <c r="M140" s="132"/>
      <c r="N140" s="132"/>
      <c r="O140" s="132"/>
      <c r="P140" s="132"/>
      <c r="Q140" s="132"/>
      <c r="R140" s="132"/>
      <c r="S140" s="132"/>
      <c r="T140" s="132"/>
      <c r="U140" s="132"/>
      <c r="V140" s="132"/>
      <c r="W140" s="132"/>
    </row>
    <row r="141" spans="1:23">
      <c r="A141" s="57" t="s">
        <v>31</v>
      </c>
      <c r="B141" s="55">
        <v>8.3999999999999993E-4</v>
      </c>
      <c r="C141" s="55">
        <v>6.6E-4</v>
      </c>
      <c r="D141" s="55">
        <v>0</v>
      </c>
      <c r="E141" s="55">
        <v>0</v>
      </c>
      <c r="F141" s="55">
        <v>0</v>
      </c>
      <c r="G141" s="55">
        <v>0</v>
      </c>
      <c r="H141" s="55">
        <v>0</v>
      </c>
      <c r="I141" s="55">
        <v>0</v>
      </c>
      <c r="J141" s="55">
        <v>3.5999999999999997E-4</v>
      </c>
      <c r="K141" s="55">
        <v>4.1999999999999996E-4</v>
      </c>
      <c r="M141" s="132"/>
      <c r="N141" s="132"/>
      <c r="O141" s="132"/>
      <c r="P141" s="132"/>
      <c r="Q141" s="132"/>
      <c r="R141" s="132"/>
      <c r="S141" s="132"/>
      <c r="T141" s="132"/>
      <c r="U141" s="132"/>
      <c r="V141" s="132"/>
      <c r="W141" s="132"/>
    </row>
    <row r="142" spans="1:23">
      <c r="A142" s="57" t="s">
        <v>12</v>
      </c>
      <c r="B142" s="55">
        <v>0</v>
      </c>
      <c r="C142" s="55">
        <v>0</v>
      </c>
      <c r="D142" s="55">
        <v>0</v>
      </c>
      <c r="E142" s="55">
        <v>0</v>
      </c>
      <c r="F142" s="55">
        <v>0</v>
      </c>
      <c r="G142" s="55">
        <v>0</v>
      </c>
      <c r="H142" s="55">
        <v>3.8999999999999998E-3</v>
      </c>
      <c r="I142" s="55">
        <v>2.2199999999999998E-3</v>
      </c>
      <c r="J142" s="55">
        <v>1.2000000000000001E-3</v>
      </c>
      <c r="K142" s="55">
        <v>2.5199999999999997E-3</v>
      </c>
      <c r="M142" s="132"/>
      <c r="N142" s="132"/>
      <c r="O142" s="132"/>
      <c r="P142" s="132"/>
      <c r="Q142" s="132"/>
      <c r="R142" s="132"/>
      <c r="S142" s="132"/>
      <c r="T142" s="132"/>
      <c r="U142" s="132"/>
      <c r="V142" s="132"/>
      <c r="W142" s="132"/>
    </row>
    <row r="143" spans="1:23">
      <c r="A143" s="57" t="s">
        <v>14</v>
      </c>
      <c r="B143" s="55">
        <v>0</v>
      </c>
      <c r="C143" s="55">
        <v>5.399999999999999E-4</v>
      </c>
      <c r="D143" s="55">
        <v>0</v>
      </c>
      <c r="E143" s="55">
        <v>9.0000000000000008E-4</v>
      </c>
      <c r="F143" s="55">
        <v>9.0000000000000008E-4</v>
      </c>
      <c r="G143" s="55">
        <v>0</v>
      </c>
      <c r="H143" s="55">
        <v>1.5599999999999998E-3</v>
      </c>
      <c r="I143" s="55">
        <v>0</v>
      </c>
      <c r="J143" s="55">
        <v>0</v>
      </c>
      <c r="K143" s="55">
        <v>6.0000000000000008E-5</v>
      </c>
      <c r="M143" s="132"/>
      <c r="N143" s="132"/>
      <c r="O143" s="132"/>
      <c r="P143" s="132"/>
      <c r="Q143" s="132"/>
      <c r="R143" s="132"/>
      <c r="S143" s="132"/>
      <c r="T143" s="132"/>
      <c r="U143" s="132"/>
      <c r="V143" s="132"/>
      <c r="W143" s="132"/>
    </row>
    <row r="144" spans="1:23">
      <c r="A144" s="57" t="s">
        <v>32</v>
      </c>
      <c r="B144" s="55">
        <v>4.8000000000000007E-4</v>
      </c>
      <c r="C144" s="55">
        <v>6.0000000000000008E-5</v>
      </c>
      <c r="D144" s="55">
        <v>4.1999999999999996E-4</v>
      </c>
      <c r="E144" s="55">
        <v>4.8000000000000007E-4</v>
      </c>
      <c r="F144" s="55">
        <v>6.0000000000000008E-5</v>
      </c>
      <c r="G144" s="55">
        <v>3.0000000000000003E-4</v>
      </c>
      <c r="H144" s="55">
        <v>7.7999999999999988E-4</v>
      </c>
      <c r="I144" s="55">
        <v>0</v>
      </c>
      <c r="J144" s="55">
        <v>5.399999999999999E-4</v>
      </c>
      <c r="K144" s="55">
        <v>6.0000000000000006E-4</v>
      </c>
      <c r="M144" s="132"/>
      <c r="N144" s="132"/>
      <c r="O144" s="132"/>
      <c r="P144" s="132"/>
      <c r="Q144" s="132"/>
      <c r="R144" s="132"/>
      <c r="S144" s="132"/>
      <c r="T144" s="132"/>
      <c r="U144" s="132"/>
      <c r="V144" s="132"/>
      <c r="W144" s="132"/>
    </row>
    <row r="145" spans="1:113">
      <c r="A145" s="57" t="s">
        <v>17</v>
      </c>
      <c r="B145" s="55">
        <v>3.9766799999999995</v>
      </c>
      <c r="C145" s="55">
        <v>4.0007400000000004</v>
      </c>
      <c r="D145" s="55">
        <v>4.0003200000000003</v>
      </c>
      <c r="E145" s="55">
        <v>3.9880199999999997</v>
      </c>
      <c r="F145" s="55">
        <v>4.0022399999999996</v>
      </c>
      <c r="G145" s="55">
        <v>3.9949199999999996</v>
      </c>
      <c r="H145" s="55">
        <v>3.9926400000000002</v>
      </c>
      <c r="I145" s="55">
        <v>4.0005600000000001</v>
      </c>
      <c r="J145" s="55">
        <v>3.9922800000000005</v>
      </c>
      <c r="K145" s="55">
        <v>3.9937799999999997</v>
      </c>
      <c r="M145" s="132"/>
      <c r="N145" s="132"/>
      <c r="O145" s="132"/>
      <c r="P145" s="132"/>
      <c r="Q145" s="132"/>
      <c r="R145" s="132"/>
      <c r="S145" s="132"/>
      <c r="T145" s="132"/>
      <c r="U145" s="132"/>
      <c r="V145" s="132"/>
      <c r="W145" s="132"/>
    </row>
    <row r="146" spans="1:113">
      <c r="A146" s="57"/>
    </row>
    <row r="147" spans="1:113">
      <c r="A147" s="57"/>
    </row>
    <row r="148" spans="1:113">
      <c r="A148" s="57"/>
    </row>
    <row r="149" spans="1:113">
      <c r="A149" s="58" t="s">
        <v>36</v>
      </c>
      <c r="G149" s="132" t="s">
        <v>217</v>
      </c>
    </row>
    <row r="150" spans="1:113">
      <c r="A150" s="59"/>
      <c r="B150" s="59">
        <v>9</v>
      </c>
      <c r="C150" s="59">
        <v>10</v>
      </c>
      <c r="D150" s="59">
        <v>19</v>
      </c>
      <c r="E150" s="59">
        <v>20</v>
      </c>
      <c r="F150" s="59">
        <v>47</v>
      </c>
      <c r="G150" s="59">
        <v>48</v>
      </c>
      <c r="H150" s="59">
        <v>73</v>
      </c>
      <c r="I150" s="59">
        <v>74</v>
      </c>
      <c r="J150" s="59">
        <v>81</v>
      </c>
      <c r="K150" s="59">
        <v>82</v>
      </c>
      <c r="L150" s="59">
        <v>107</v>
      </c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  <c r="AJ150" s="59"/>
      <c r="AK150" s="59"/>
      <c r="AL150" s="59"/>
      <c r="AM150" s="59"/>
      <c r="AN150" s="59"/>
      <c r="AO150" s="59"/>
      <c r="AP150" s="59"/>
      <c r="AQ150" s="59"/>
      <c r="AR150" s="59"/>
      <c r="AS150" s="59"/>
      <c r="AT150" s="59"/>
      <c r="AU150" s="59"/>
      <c r="AV150" s="59"/>
      <c r="AW150" s="59"/>
      <c r="AX150" s="59"/>
      <c r="AY150" s="59"/>
      <c r="AZ150" s="59"/>
      <c r="BA150" s="59"/>
      <c r="BB150" s="59"/>
      <c r="BC150" s="59"/>
      <c r="BD150" s="59"/>
      <c r="BE150" s="59"/>
      <c r="BF150" s="59"/>
      <c r="BG150" s="59"/>
      <c r="BH150" s="59"/>
      <c r="BI150" s="59"/>
      <c r="BJ150" s="59"/>
      <c r="BK150" s="59"/>
      <c r="BL150" s="59"/>
      <c r="BM150" s="59"/>
      <c r="BN150" s="59"/>
      <c r="BO150" s="59"/>
      <c r="BP150" s="59"/>
      <c r="BQ150" s="59"/>
      <c r="BR150" s="59"/>
      <c r="BS150" s="59"/>
      <c r="BT150" s="59"/>
      <c r="BU150" s="59"/>
      <c r="BV150" s="59"/>
      <c r="CF150" s="59"/>
      <c r="DE150" s="59"/>
      <c r="DF150" s="59"/>
      <c r="DG150" s="59"/>
      <c r="DH150" s="59"/>
      <c r="DI150" s="59"/>
    </row>
    <row r="151" spans="1:113">
      <c r="A151" s="60"/>
      <c r="B151" s="60" t="s">
        <v>0</v>
      </c>
      <c r="C151" s="60" t="s">
        <v>0</v>
      </c>
      <c r="D151" s="60" t="s">
        <v>0</v>
      </c>
      <c r="E151" s="60" t="s">
        <v>0</v>
      </c>
      <c r="F151" s="60" t="s">
        <v>0</v>
      </c>
      <c r="G151" s="60" t="s">
        <v>0</v>
      </c>
      <c r="H151" s="60" t="s">
        <v>0</v>
      </c>
      <c r="I151" s="60" t="s">
        <v>0</v>
      </c>
      <c r="J151" s="60" t="s">
        <v>0</v>
      </c>
      <c r="K151" s="60" t="s">
        <v>0</v>
      </c>
      <c r="L151" s="60" t="s">
        <v>0</v>
      </c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  <c r="BF151" s="60"/>
      <c r="BG151" s="60"/>
      <c r="BH151" s="60"/>
      <c r="BI151" s="60"/>
      <c r="BJ151" s="60"/>
      <c r="BK151" s="60"/>
      <c r="BL151" s="60"/>
      <c r="BM151" s="60"/>
      <c r="BN151" s="60"/>
      <c r="BO151" s="60"/>
      <c r="BP151" s="60"/>
      <c r="BQ151" s="60"/>
      <c r="BR151" s="60"/>
      <c r="BS151" s="60"/>
      <c r="BT151" s="60"/>
      <c r="BU151" s="60"/>
      <c r="BV151" s="60"/>
      <c r="CF151" s="60"/>
      <c r="DE151" s="60"/>
      <c r="DF151" s="60"/>
      <c r="DG151" s="60"/>
      <c r="DH151" s="60"/>
      <c r="DI151" s="60"/>
    </row>
    <row r="152" spans="1:113">
      <c r="A152" s="57"/>
      <c r="C152" s="140" t="s">
        <v>243</v>
      </c>
      <c r="E152" s="140" t="s">
        <v>243</v>
      </c>
      <c r="G152" s="140" t="s">
        <v>243</v>
      </c>
      <c r="I152" s="140" t="s">
        <v>243</v>
      </c>
      <c r="K152" s="140" t="s">
        <v>243</v>
      </c>
    </row>
    <row r="153" spans="1:113">
      <c r="A153" s="59" t="s">
        <v>1</v>
      </c>
      <c r="B153" s="61">
        <v>50.237000000000002</v>
      </c>
      <c r="C153" s="61">
        <v>50.393999999999998</v>
      </c>
      <c r="D153" s="61">
        <v>48.737000000000002</v>
      </c>
      <c r="E153" s="61">
        <v>50.415999999999997</v>
      </c>
      <c r="F153" s="61">
        <v>50.444000000000003</v>
      </c>
      <c r="G153" s="61">
        <v>49.640999999999998</v>
      </c>
      <c r="H153" s="61">
        <v>49.057000000000002</v>
      </c>
      <c r="I153" s="61">
        <v>49.783000000000001</v>
      </c>
      <c r="J153" s="61">
        <v>50.423999999999999</v>
      </c>
      <c r="K153" s="61">
        <v>50.298000000000002</v>
      </c>
      <c r="L153" s="61">
        <v>49.271000000000001</v>
      </c>
      <c r="S153" s="61"/>
      <c r="T153" s="61"/>
      <c r="U153" s="61"/>
      <c r="V153" s="61"/>
      <c r="W153" s="61"/>
      <c r="X153" s="61"/>
      <c r="Y153" s="61"/>
      <c r="Z153" s="61"/>
      <c r="AA153" s="61"/>
      <c r="AB153" s="61"/>
      <c r="AC153" s="61"/>
      <c r="AD153" s="61"/>
      <c r="AE153" s="61"/>
      <c r="AF153" s="61"/>
      <c r="AG153" s="61"/>
      <c r="AH153" s="61"/>
      <c r="AI153" s="61"/>
      <c r="AJ153" s="61"/>
      <c r="AK153" s="61"/>
      <c r="AL153" s="61"/>
      <c r="AM153" s="61"/>
      <c r="AN153" s="61"/>
      <c r="AO153" s="61"/>
      <c r="AP153" s="61"/>
      <c r="AQ153" s="61"/>
      <c r="AR153" s="61"/>
      <c r="AS153" s="61"/>
      <c r="AT153" s="61"/>
      <c r="AU153" s="61"/>
      <c r="AV153" s="61"/>
      <c r="AW153" s="61"/>
      <c r="AX153" s="61"/>
      <c r="AY153" s="61"/>
      <c r="AZ153" s="61"/>
      <c r="BA153" s="61"/>
      <c r="BB153" s="61"/>
      <c r="BC153" s="61"/>
      <c r="BD153" s="61"/>
      <c r="BE153" s="61"/>
      <c r="BF153" s="61"/>
      <c r="BG153" s="61"/>
      <c r="BH153" s="61"/>
      <c r="BI153" s="61"/>
      <c r="BJ153" s="61"/>
      <c r="BK153" s="61"/>
      <c r="BL153" s="61"/>
      <c r="BM153" s="61"/>
      <c r="BN153" s="61"/>
      <c r="BO153" s="61"/>
      <c r="BP153" s="61"/>
      <c r="BQ153" s="61"/>
      <c r="BR153" s="61"/>
      <c r="BS153" s="61"/>
      <c r="BT153" s="61"/>
      <c r="BU153" s="61"/>
      <c r="BV153" s="61"/>
      <c r="CF153" s="61"/>
      <c r="DE153" s="61"/>
      <c r="DF153" s="61"/>
      <c r="DG153" s="61"/>
      <c r="DH153" s="61"/>
      <c r="DI153" s="61"/>
    </row>
    <row r="154" spans="1:113">
      <c r="A154" s="59" t="s">
        <v>2</v>
      </c>
      <c r="B154" s="61">
        <v>0.33500000000000002</v>
      </c>
      <c r="C154" s="61">
        <v>0.40200000000000002</v>
      </c>
      <c r="D154" s="61">
        <v>0.32100000000000001</v>
      </c>
      <c r="E154" s="61">
        <v>0.378</v>
      </c>
      <c r="F154" s="61">
        <v>0.27700000000000002</v>
      </c>
      <c r="G154" s="61">
        <v>0.28299999999999997</v>
      </c>
      <c r="H154" s="61">
        <v>0.39600000000000002</v>
      </c>
      <c r="I154" s="61">
        <v>0.373</v>
      </c>
      <c r="J154" s="61">
        <v>0.34399999999999997</v>
      </c>
      <c r="K154" s="61">
        <v>0.35799999999999998</v>
      </c>
      <c r="L154" s="61">
        <v>0.28199999999999997</v>
      </c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  <c r="BG154" s="61"/>
      <c r="BH154" s="61"/>
      <c r="BI154" s="61"/>
      <c r="BJ154" s="61"/>
      <c r="BK154" s="61"/>
      <c r="BL154" s="61"/>
      <c r="BM154" s="61"/>
      <c r="BN154" s="61"/>
      <c r="BO154" s="61"/>
      <c r="BP154" s="61"/>
      <c r="BQ154" s="61"/>
      <c r="BR154" s="61"/>
      <c r="BS154" s="61"/>
      <c r="BT154" s="61"/>
      <c r="BU154" s="61"/>
      <c r="BV154" s="61"/>
      <c r="CF154" s="61"/>
      <c r="DE154" s="61"/>
      <c r="DF154" s="61"/>
      <c r="DG154" s="61"/>
      <c r="DH154" s="61"/>
      <c r="DI154" s="61"/>
    </row>
    <row r="155" spans="1:113">
      <c r="A155" s="59" t="s">
        <v>3</v>
      </c>
      <c r="B155" s="61">
        <v>1.1930000000000001</v>
      </c>
      <c r="C155" s="61">
        <v>0.85</v>
      </c>
      <c r="D155" s="61">
        <v>0.73499999999999999</v>
      </c>
      <c r="E155" s="61">
        <v>0.73699999999999999</v>
      </c>
      <c r="F155" s="61">
        <v>1.663</v>
      </c>
      <c r="G155" s="61">
        <v>0.85</v>
      </c>
      <c r="H155" s="61">
        <v>1.518</v>
      </c>
      <c r="I155" s="61">
        <v>0.97399999999999998</v>
      </c>
      <c r="J155" s="61">
        <v>0.80100000000000005</v>
      </c>
      <c r="K155" s="61">
        <v>0.82699999999999996</v>
      </c>
      <c r="L155" s="61">
        <v>0.94199999999999995</v>
      </c>
      <c r="S155" s="61"/>
      <c r="T155" s="61"/>
      <c r="U155" s="61"/>
      <c r="V155" s="61"/>
      <c r="W155" s="61"/>
      <c r="X155" s="61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1"/>
      <c r="AW155" s="61"/>
      <c r="AX155" s="61"/>
      <c r="AY155" s="61"/>
      <c r="AZ155" s="61"/>
      <c r="BA155" s="61"/>
      <c r="BB155" s="61"/>
      <c r="BC155" s="61"/>
      <c r="BD155" s="61"/>
      <c r="BE155" s="61"/>
      <c r="BF155" s="61"/>
      <c r="BG155" s="61"/>
      <c r="BH155" s="61"/>
      <c r="BI155" s="61"/>
      <c r="BJ155" s="61"/>
      <c r="BK155" s="61"/>
      <c r="BL155" s="61"/>
      <c r="BM155" s="61"/>
      <c r="BN155" s="61"/>
      <c r="BO155" s="61"/>
      <c r="BP155" s="61"/>
      <c r="BQ155" s="61"/>
      <c r="BR155" s="61"/>
      <c r="BS155" s="61"/>
      <c r="BT155" s="61"/>
      <c r="BU155" s="61"/>
      <c r="BV155" s="61"/>
      <c r="CF155" s="61"/>
      <c r="DE155" s="61"/>
      <c r="DF155" s="61"/>
      <c r="DG155" s="61"/>
      <c r="DH155" s="61"/>
      <c r="DI155" s="61"/>
    </row>
    <row r="156" spans="1:113">
      <c r="A156" s="59" t="s">
        <v>4</v>
      </c>
      <c r="B156" s="61">
        <v>0</v>
      </c>
      <c r="C156" s="61">
        <v>0</v>
      </c>
      <c r="D156" s="61">
        <v>1.0999999999999999E-2</v>
      </c>
      <c r="E156" s="61">
        <v>0</v>
      </c>
      <c r="F156" s="61">
        <v>0</v>
      </c>
      <c r="G156" s="61">
        <v>0</v>
      </c>
      <c r="H156" s="61">
        <v>0</v>
      </c>
      <c r="I156" s="61">
        <v>0</v>
      </c>
      <c r="J156" s="61">
        <v>2E-3</v>
      </c>
      <c r="K156" s="61">
        <v>0</v>
      </c>
      <c r="L156" s="61">
        <v>0</v>
      </c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  <c r="BJ156" s="61"/>
      <c r="BK156" s="61"/>
      <c r="BL156" s="61"/>
      <c r="BM156" s="61"/>
      <c r="BN156" s="61"/>
      <c r="BO156" s="61"/>
      <c r="BP156" s="61"/>
      <c r="BQ156" s="61"/>
      <c r="BR156" s="61"/>
      <c r="BS156" s="61"/>
      <c r="BT156" s="61"/>
      <c r="BU156" s="61"/>
      <c r="BV156" s="61"/>
      <c r="CF156" s="61"/>
      <c r="DE156" s="61"/>
      <c r="DF156" s="61"/>
      <c r="DG156" s="61"/>
      <c r="DH156" s="61"/>
      <c r="DI156" s="61"/>
    </row>
    <row r="157" spans="1:113">
      <c r="A157" s="59" t="s">
        <v>5</v>
      </c>
      <c r="B157" s="61">
        <v>21.527000000000001</v>
      </c>
      <c r="C157" s="61">
        <v>21.033999999999999</v>
      </c>
      <c r="D157" s="61">
        <v>21.01</v>
      </c>
      <c r="E157" s="61">
        <v>21.067</v>
      </c>
      <c r="F157" s="61">
        <v>21.445</v>
      </c>
      <c r="G157" s="61">
        <v>21.451000000000001</v>
      </c>
      <c r="H157" s="61">
        <v>19.881</v>
      </c>
      <c r="I157" s="61">
        <v>21.245999999999999</v>
      </c>
      <c r="J157" s="61">
        <v>20.724</v>
      </c>
      <c r="K157" s="61">
        <v>20.32</v>
      </c>
      <c r="L157" s="61">
        <v>21.562000000000001</v>
      </c>
      <c r="S157" s="61"/>
      <c r="T157" s="61"/>
      <c r="U157" s="61"/>
      <c r="V157" s="61"/>
      <c r="W157" s="61"/>
      <c r="X157" s="61"/>
      <c r="Y157" s="61"/>
      <c r="Z157" s="61"/>
      <c r="AA157" s="61"/>
      <c r="AB157" s="61"/>
      <c r="AC157" s="61"/>
      <c r="AD157" s="61"/>
      <c r="AE157" s="61"/>
      <c r="AF157" s="61"/>
      <c r="AG157" s="61"/>
      <c r="AH157" s="61"/>
      <c r="AI157" s="61"/>
      <c r="AJ157" s="61"/>
      <c r="AK157" s="61"/>
      <c r="AL157" s="61"/>
      <c r="AM157" s="61"/>
      <c r="AN157" s="61"/>
      <c r="AO157" s="61"/>
      <c r="AP157" s="61"/>
      <c r="AQ157" s="61"/>
      <c r="AR157" s="61"/>
      <c r="AS157" s="61"/>
      <c r="AT157" s="61"/>
      <c r="AU157" s="61"/>
      <c r="AV157" s="61"/>
      <c r="AW157" s="61"/>
      <c r="AX157" s="61"/>
      <c r="AY157" s="61"/>
      <c r="AZ157" s="61"/>
      <c r="BA157" s="61"/>
      <c r="BB157" s="61"/>
      <c r="BC157" s="61"/>
      <c r="BD157" s="61"/>
      <c r="BE157" s="61"/>
      <c r="BF157" s="61"/>
      <c r="BG157" s="61"/>
      <c r="BH157" s="61"/>
      <c r="BI157" s="61"/>
      <c r="BJ157" s="61"/>
      <c r="BK157" s="61"/>
      <c r="BL157" s="61"/>
      <c r="BM157" s="61"/>
      <c r="BN157" s="61"/>
      <c r="BO157" s="61"/>
      <c r="BP157" s="61"/>
      <c r="BQ157" s="61"/>
      <c r="BR157" s="61"/>
      <c r="BS157" s="61"/>
      <c r="BT157" s="61"/>
      <c r="BU157" s="61"/>
      <c r="BV157" s="61"/>
      <c r="CF157" s="61"/>
      <c r="DE157" s="61"/>
      <c r="DF157" s="61"/>
      <c r="DG157" s="61"/>
      <c r="DH157" s="61"/>
      <c r="DI157" s="61"/>
    </row>
    <row r="158" spans="1:113">
      <c r="A158" s="59" t="s">
        <v>6</v>
      </c>
      <c r="B158" s="61">
        <v>0.56599999999999995</v>
      </c>
      <c r="C158" s="61">
        <v>0.59399999999999997</v>
      </c>
      <c r="D158" s="61">
        <v>0.625</v>
      </c>
      <c r="E158" s="61">
        <v>0.59499999999999997</v>
      </c>
      <c r="F158" s="61">
        <v>0.53100000000000003</v>
      </c>
      <c r="G158" s="61">
        <v>0.67500000000000004</v>
      </c>
      <c r="H158" s="61">
        <v>0.56299999999999994</v>
      </c>
      <c r="I158" s="61">
        <v>0.59199999999999997</v>
      </c>
      <c r="J158" s="61">
        <v>0.65800000000000003</v>
      </c>
      <c r="K158" s="61">
        <v>0.60799999999999998</v>
      </c>
      <c r="L158" s="61">
        <v>0.59499999999999997</v>
      </c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  <c r="BJ158" s="61"/>
      <c r="BK158" s="61"/>
      <c r="BL158" s="61"/>
      <c r="BM158" s="61"/>
      <c r="BN158" s="61"/>
      <c r="BO158" s="61"/>
      <c r="BP158" s="61"/>
      <c r="BQ158" s="61"/>
      <c r="BR158" s="61"/>
      <c r="BS158" s="61"/>
      <c r="BT158" s="61"/>
      <c r="BU158" s="61"/>
      <c r="BV158" s="61"/>
      <c r="CF158" s="61"/>
      <c r="DE158" s="61"/>
      <c r="DF158" s="61"/>
      <c r="DG158" s="61"/>
      <c r="DH158" s="61"/>
      <c r="DI158" s="61"/>
    </row>
    <row r="159" spans="1:113">
      <c r="A159" s="59" t="s">
        <v>7</v>
      </c>
      <c r="B159" s="61">
        <v>8.3030000000000008</v>
      </c>
      <c r="C159" s="61">
        <v>9.0779999999999994</v>
      </c>
      <c r="D159" s="61">
        <v>8.49</v>
      </c>
      <c r="E159" s="61">
        <v>9.2249999999999996</v>
      </c>
      <c r="F159" s="61">
        <v>7.61</v>
      </c>
      <c r="G159" s="61">
        <v>8.1630000000000003</v>
      </c>
      <c r="H159" s="61">
        <v>8.4949999999999992</v>
      </c>
      <c r="I159" s="61">
        <v>8.9320000000000004</v>
      </c>
      <c r="J159" s="61">
        <v>9.0670000000000002</v>
      </c>
      <c r="K159" s="61">
        <v>9.3770000000000007</v>
      </c>
      <c r="L159" s="61">
        <v>7.67</v>
      </c>
      <c r="S159" s="61"/>
      <c r="T159" s="61"/>
      <c r="U159" s="61"/>
      <c r="V159" s="61"/>
      <c r="W159" s="61"/>
      <c r="X159" s="61"/>
      <c r="Y159" s="61"/>
      <c r="Z159" s="61"/>
      <c r="AA159" s="61"/>
      <c r="AB159" s="61"/>
      <c r="AC159" s="61"/>
      <c r="AD159" s="61"/>
      <c r="AE159" s="61"/>
      <c r="AF159" s="61"/>
      <c r="AG159" s="61"/>
      <c r="AH159" s="61"/>
      <c r="AI159" s="61"/>
      <c r="AJ159" s="61"/>
      <c r="AK159" s="61"/>
      <c r="AL159" s="61"/>
      <c r="AM159" s="61"/>
      <c r="AN159" s="61"/>
      <c r="AO159" s="61"/>
      <c r="AP159" s="61"/>
      <c r="AQ159" s="61"/>
      <c r="AR159" s="61"/>
      <c r="AS159" s="61"/>
      <c r="AT159" s="61"/>
      <c r="AU159" s="61"/>
      <c r="AV159" s="61"/>
      <c r="AW159" s="61"/>
      <c r="AX159" s="61"/>
      <c r="AY159" s="61"/>
      <c r="AZ159" s="61"/>
      <c r="BA159" s="61"/>
      <c r="BB159" s="61"/>
      <c r="BC159" s="61"/>
      <c r="BD159" s="61"/>
      <c r="BE159" s="61"/>
      <c r="BF159" s="61"/>
      <c r="BG159" s="61"/>
      <c r="BH159" s="61"/>
      <c r="BI159" s="61"/>
      <c r="BJ159" s="61"/>
      <c r="BK159" s="61"/>
      <c r="BL159" s="61"/>
      <c r="BM159" s="61"/>
      <c r="BN159" s="61"/>
      <c r="BO159" s="61"/>
      <c r="BP159" s="61"/>
      <c r="BQ159" s="61"/>
      <c r="BR159" s="61"/>
      <c r="BS159" s="61"/>
      <c r="BT159" s="61"/>
      <c r="BU159" s="61"/>
      <c r="BV159" s="61"/>
      <c r="CF159" s="61"/>
      <c r="DE159" s="61"/>
      <c r="DF159" s="61"/>
      <c r="DG159" s="61"/>
      <c r="DH159" s="61"/>
      <c r="DI159" s="61"/>
    </row>
    <row r="160" spans="1:113">
      <c r="A160" s="59" t="s">
        <v>8</v>
      </c>
      <c r="B160" s="61">
        <v>16.771000000000001</v>
      </c>
      <c r="C160" s="61">
        <v>17.963000000000001</v>
      </c>
      <c r="D160" s="61">
        <v>18.576000000000001</v>
      </c>
      <c r="E160" s="61">
        <v>18.015999999999998</v>
      </c>
      <c r="F160" s="61">
        <v>15.545</v>
      </c>
      <c r="G160" s="61">
        <v>16.988</v>
      </c>
      <c r="H160" s="61">
        <v>17.649000000000001</v>
      </c>
      <c r="I160" s="61">
        <v>16.603000000000002</v>
      </c>
      <c r="J160" s="61">
        <v>17.966999999999999</v>
      </c>
      <c r="K160" s="61">
        <v>17.981999999999999</v>
      </c>
      <c r="L160" s="61">
        <v>16.837</v>
      </c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  <c r="BG160" s="61"/>
      <c r="BH160" s="61"/>
      <c r="BI160" s="61"/>
      <c r="BJ160" s="61"/>
      <c r="BK160" s="61"/>
      <c r="BL160" s="61"/>
      <c r="BM160" s="61"/>
      <c r="BN160" s="61"/>
      <c r="BO160" s="61"/>
      <c r="BP160" s="61"/>
      <c r="BQ160" s="61"/>
      <c r="BR160" s="61"/>
      <c r="BS160" s="61"/>
      <c r="BT160" s="61"/>
      <c r="BU160" s="61"/>
      <c r="BV160" s="61"/>
      <c r="CF160" s="61"/>
      <c r="DE160" s="61"/>
      <c r="DF160" s="61"/>
      <c r="DG160" s="61"/>
      <c r="DH160" s="61"/>
      <c r="DI160" s="61"/>
    </row>
    <row r="161" spans="1:113">
      <c r="A161" s="59" t="s">
        <v>9</v>
      </c>
      <c r="B161" s="61">
        <v>0.22500000000000001</v>
      </c>
      <c r="C161" s="61">
        <v>0.30099999999999999</v>
      </c>
      <c r="D161" s="61">
        <v>0.24399999999999999</v>
      </c>
      <c r="E161" s="61">
        <v>0.22700000000000001</v>
      </c>
      <c r="F161" s="61">
        <v>0.29699999999999999</v>
      </c>
      <c r="G161" s="61">
        <v>0.27900000000000003</v>
      </c>
      <c r="H161" s="61">
        <v>0.41499999999999998</v>
      </c>
      <c r="I161" s="61">
        <v>0.25700000000000001</v>
      </c>
      <c r="J161" s="61">
        <v>0.312</v>
      </c>
      <c r="K161" s="61">
        <v>0.255</v>
      </c>
      <c r="L161" s="61">
        <v>0.22900000000000001</v>
      </c>
      <c r="S161" s="61"/>
      <c r="T161" s="61"/>
      <c r="U161" s="61"/>
      <c r="V161" s="61"/>
      <c r="W161" s="61"/>
      <c r="X161" s="61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1"/>
      <c r="AW161" s="61"/>
      <c r="AX161" s="61"/>
      <c r="AY161" s="61"/>
      <c r="AZ161" s="61"/>
      <c r="BA161" s="61"/>
      <c r="BB161" s="61"/>
      <c r="BC161" s="61"/>
      <c r="BD161" s="61"/>
      <c r="BE161" s="61"/>
      <c r="BF161" s="61"/>
      <c r="BG161" s="61"/>
      <c r="BH161" s="61"/>
      <c r="BI161" s="61"/>
      <c r="BJ161" s="61"/>
      <c r="BK161" s="61"/>
      <c r="BL161" s="61"/>
      <c r="BM161" s="61"/>
      <c r="BN161" s="61"/>
      <c r="BO161" s="61"/>
      <c r="BP161" s="61"/>
      <c r="BQ161" s="61"/>
      <c r="BR161" s="61"/>
      <c r="BS161" s="61"/>
      <c r="BT161" s="61"/>
      <c r="BU161" s="61"/>
      <c r="BV161" s="61"/>
      <c r="CF161" s="61"/>
      <c r="DE161" s="61"/>
      <c r="DF161" s="61"/>
      <c r="DG161" s="61"/>
      <c r="DH161" s="61"/>
      <c r="DI161" s="61"/>
    </row>
    <row r="162" spans="1:113">
      <c r="A162" s="59" t="s">
        <v>10</v>
      </c>
      <c r="B162" s="61">
        <v>9.9000000000000005E-2</v>
      </c>
      <c r="C162" s="61">
        <v>0</v>
      </c>
      <c r="D162" s="61">
        <v>2.5000000000000001E-2</v>
      </c>
      <c r="E162" s="61">
        <v>1.9E-2</v>
      </c>
      <c r="F162" s="61">
        <v>0.125</v>
      </c>
      <c r="G162" s="61">
        <v>2.5000000000000001E-2</v>
      </c>
      <c r="H162" s="61">
        <v>4.8000000000000001E-2</v>
      </c>
      <c r="I162" s="61">
        <v>1.7999999999999999E-2</v>
      </c>
      <c r="J162" s="61">
        <v>1E-3</v>
      </c>
      <c r="K162" s="61">
        <v>0</v>
      </c>
      <c r="L162" s="61">
        <v>6.8000000000000005E-2</v>
      </c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  <c r="BG162" s="61"/>
      <c r="BH162" s="61"/>
      <c r="BI162" s="61"/>
      <c r="BJ162" s="61"/>
      <c r="BK162" s="61"/>
      <c r="BL162" s="61"/>
      <c r="BM162" s="61"/>
      <c r="BN162" s="61"/>
      <c r="BO162" s="61"/>
      <c r="BP162" s="61"/>
      <c r="BQ162" s="61"/>
      <c r="BR162" s="61"/>
      <c r="BS162" s="61"/>
      <c r="BT162" s="61"/>
      <c r="BU162" s="61"/>
      <c r="BV162" s="61"/>
      <c r="CF162" s="61"/>
      <c r="DE162" s="61"/>
      <c r="DF162" s="61"/>
      <c r="DG162" s="61"/>
      <c r="DH162" s="61"/>
      <c r="DI162" s="61"/>
    </row>
    <row r="163" spans="1:113">
      <c r="A163" s="59" t="s">
        <v>11</v>
      </c>
      <c r="B163" s="61">
        <v>0</v>
      </c>
      <c r="C163" s="61">
        <v>0</v>
      </c>
      <c r="D163" s="61">
        <v>0</v>
      </c>
      <c r="E163" s="61">
        <v>1E-3</v>
      </c>
      <c r="F163" s="61">
        <v>1.2999999999999999E-2</v>
      </c>
      <c r="G163" s="61">
        <v>0</v>
      </c>
      <c r="H163" s="61">
        <v>0.03</v>
      </c>
      <c r="I163" s="61">
        <v>0</v>
      </c>
      <c r="J163" s="61">
        <v>0</v>
      </c>
      <c r="K163" s="61">
        <v>0</v>
      </c>
      <c r="L163" s="61">
        <v>0</v>
      </c>
      <c r="S163" s="61"/>
      <c r="T163" s="61"/>
      <c r="U163" s="61"/>
      <c r="V163" s="61"/>
      <c r="W163" s="61"/>
      <c r="X163" s="61"/>
      <c r="Y163" s="61"/>
      <c r="Z163" s="61"/>
      <c r="AA163" s="61"/>
      <c r="AB163" s="61"/>
      <c r="AC163" s="61"/>
      <c r="AD163" s="61"/>
      <c r="AE163" s="61"/>
      <c r="AF163" s="61"/>
      <c r="AG163" s="61"/>
      <c r="AH163" s="61"/>
      <c r="AI163" s="61"/>
      <c r="AJ163" s="61"/>
      <c r="AK163" s="61"/>
      <c r="AL163" s="61"/>
      <c r="AM163" s="61"/>
      <c r="AN163" s="61"/>
      <c r="AO163" s="61"/>
      <c r="AP163" s="61"/>
      <c r="AQ163" s="61"/>
      <c r="AR163" s="61"/>
      <c r="AS163" s="61"/>
      <c r="AT163" s="61"/>
      <c r="AU163" s="61"/>
      <c r="AV163" s="61"/>
      <c r="AW163" s="61"/>
      <c r="AX163" s="61"/>
      <c r="AY163" s="61"/>
      <c r="AZ163" s="61"/>
      <c r="BA163" s="61"/>
      <c r="BB163" s="61"/>
      <c r="BC163" s="61"/>
      <c r="BD163" s="61"/>
      <c r="BE163" s="61"/>
      <c r="BF163" s="61"/>
      <c r="BG163" s="61"/>
      <c r="BH163" s="61"/>
      <c r="BI163" s="61"/>
      <c r="BJ163" s="61"/>
      <c r="BK163" s="61"/>
      <c r="BL163" s="61"/>
      <c r="BM163" s="61"/>
      <c r="BN163" s="61"/>
      <c r="BO163" s="61"/>
      <c r="BP163" s="61"/>
      <c r="BQ163" s="61"/>
      <c r="BR163" s="61"/>
      <c r="BS163" s="61"/>
      <c r="BT163" s="61"/>
      <c r="BU163" s="61"/>
      <c r="BV163" s="61"/>
      <c r="CF163" s="61"/>
      <c r="DE163" s="61"/>
      <c r="DF163" s="61"/>
      <c r="DG163" s="61"/>
      <c r="DH163" s="61"/>
      <c r="DI163" s="61"/>
    </row>
    <row r="164" spans="1:113">
      <c r="A164" s="59" t="s">
        <v>17</v>
      </c>
      <c r="B164" s="61">
        <v>99.256</v>
      </c>
      <c r="C164" s="61">
        <v>100.616</v>
      </c>
      <c r="D164" s="61">
        <v>98.774000000000001</v>
      </c>
      <c r="E164" s="61">
        <v>100.681</v>
      </c>
      <c r="F164" s="61">
        <v>97.95</v>
      </c>
      <c r="G164" s="61">
        <v>98.355000000000004</v>
      </c>
      <c r="H164" s="61">
        <v>98.052000000000007</v>
      </c>
      <c r="I164" s="61">
        <v>98.778000000000006</v>
      </c>
      <c r="J164" s="61">
        <v>100.3</v>
      </c>
      <c r="K164" s="61">
        <v>100.02500000000001</v>
      </c>
      <c r="L164" s="61">
        <v>97.456000000000003</v>
      </c>
      <c r="S164" s="61"/>
      <c r="T164" s="61"/>
      <c r="U164" s="61"/>
      <c r="V164" s="61"/>
      <c r="W164" s="61"/>
      <c r="X164" s="61"/>
      <c r="Y164" s="61"/>
      <c r="Z164" s="61"/>
      <c r="AA164" s="61"/>
      <c r="AB164" s="61"/>
      <c r="AC164" s="61"/>
      <c r="AD164" s="61"/>
      <c r="AE164" s="61"/>
      <c r="AF164" s="61"/>
      <c r="AG164" s="61"/>
      <c r="AH164" s="61"/>
      <c r="AI164" s="61"/>
      <c r="AJ164" s="61"/>
      <c r="AK164" s="61"/>
      <c r="AL164" s="61"/>
      <c r="AM164" s="61"/>
      <c r="AN164" s="61"/>
      <c r="AO164" s="61"/>
      <c r="AP164" s="61"/>
      <c r="AQ164" s="61"/>
      <c r="AR164" s="61"/>
      <c r="AS164" s="61"/>
      <c r="AT164" s="61"/>
      <c r="AU164" s="61"/>
      <c r="AV164" s="61"/>
      <c r="AW164" s="61"/>
      <c r="AX164" s="61"/>
      <c r="AY164" s="61"/>
      <c r="AZ164" s="61"/>
      <c r="BA164" s="61"/>
      <c r="BB164" s="61"/>
      <c r="BC164" s="61"/>
      <c r="BD164" s="61"/>
      <c r="BE164" s="61"/>
      <c r="BF164" s="61"/>
      <c r="BG164" s="61"/>
      <c r="BH164" s="61"/>
      <c r="BI164" s="61"/>
      <c r="BJ164" s="61"/>
      <c r="BK164" s="61"/>
      <c r="BL164" s="61"/>
      <c r="BM164" s="61"/>
      <c r="BN164" s="61"/>
      <c r="BO164" s="61"/>
      <c r="BP164" s="61"/>
      <c r="BQ164" s="61"/>
      <c r="BR164" s="61"/>
      <c r="BS164" s="61"/>
      <c r="BT164" s="61"/>
      <c r="BU164" s="61"/>
      <c r="BV164" s="61"/>
      <c r="CF164" s="61"/>
      <c r="DE164" s="61"/>
      <c r="DF164" s="61"/>
      <c r="DG164" s="61"/>
      <c r="DH164" s="61"/>
      <c r="DI164" s="61"/>
    </row>
    <row r="166" spans="1:113">
      <c r="A166" s="59" t="s">
        <v>20</v>
      </c>
      <c r="B166" s="62">
        <v>6</v>
      </c>
      <c r="C166" s="62">
        <v>6</v>
      </c>
      <c r="D166" s="62">
        <v>6</v>
      </c>
      <c r="E166" s="62">
        <v>6</v>
      </c>
      <c r="F166" s="62">
        <v>6</v>
      </c>
      <c r="G166" s="62">
        <v>6</v>
      </c>
      <c r="H166" s="62">
        <v>6</v>
      </c>
      <c r="I166" s="62">
        <v>6</v>
      </c>
      <c r="J166" s="62">
        <v>6</v>
      </c>
      <c r="K166" s="62">
        <v>6</v>
      </c>
      <c r="L166" s="62">
        <v>6</v>
      </c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  <c r="AY166" s="62"/>
      <c r="AZ166" s="62"/>
      <c r="BA166" s="62"/>
      <c r="BB166" s="62"/>
      <c r="BC166" s="62"/>
      <c r="BD166" s="62"/>
      <c r="BE166" s="62"/>
      <c r="BF166" s="62"/>
      <c r="BG166" s="62"/>
      <c r="BH166" s="62"/>
      <c r="BI166" s="62"/>
      <c r="BJ166" s="62"/>
      <c r="BK166" s="62"/>
      <c r="BL166" s="62"/>
      <c r="BM166" s="62"/>
      <c r="BN166" s="62"/>
      <c r="BO166" s="62"/>
      <c r="BP166" s="62"/>
      <c r="BQ166" s="62"/>
      <c r="BR166" s="62"/>
      <c r="BS166" s="62"/>
      <c r="BT166" s="62"/>
      <c r="BU166" s="62"/>
      <c r="BV166" s="62"/>
      <c r="CF166" s="62"/>
      <c r="DE166" s="62"/>
      <c r="DF166" s="62"/>
      <c r="DG166" s="62"/>
      <c r="DH166" s="62"/>
      <c r="DI166" s="62"/>
    </row>
    <row r="167" spans="1:113">
      <c r="A167" s="59"/>
      <c r="B167" s="62"/>
      <c r="C167" s="62"/>
      <c r="D167" s="62"/>
      <c r="E167" s="62"/>
      <c r="F167" s="62"/>
      <c r="G167" s="62"/>
      <c r="H167" s="62"/>
      <c r="I167" s="62"/>
      <c r="J167" s="62"/>
      <c r="K167" s="62"/>
      <c r="L167" s="62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2"/>
      <c r="BA167" s="62"/>
      <c r="BB167" s="62"/>
      <c r="BC167" s="62"/>
      <c r="BD167" s="62"/>
      <c r="BE167" s="62"/>
      <c r="BF167" s="62"/>
      <c r="BG167" s="62"/>
      <c r="BH167" s="62"/>
      <c r="BI167" s="62"/>
      <c r="BJ167" s="62"/>
      <c r="BK167" s="62"/>
      <c r="BL167" s="62"/>
      <c r="BM167" s="62"/>
      <c r="BN167" s="62"/>
      <c r="BO167" s="62"/>
      <c r="BP167" s="62"/>
      <c r="BQ167" s="62"/>
      <c r="BR167" s="62"/>
      <c r="BS167" s="62"/>
      <c r="BT167" s="62"/>
      <c r="BU167" s="62"/>
      <c r="BV167" s="62"/>
      <c r="CF167" s="62"/>
      <c r="DE167" s="62"/>
      <c r="DF167" s="62"/>
      <c r="DG167" s="62"/>
      <c r="DH167" s="62"/>
      <c r="DI167" s="62"/>
    </row>
    <row r="168" spans="1:113">
      <c r="A168" s="59" t="s">
        <v>21</v>
      </c>
      <c r="B168" s="62">
        <v>1.9804199999999998</v>
      </c>
      <c r="C168" s="62">
        <v>1.9626000000000001</v>
      </c>
      <c r="D168" s="62">
        <v>1.9471200000000002</v>
      </c>
      <c r="E168" s="62">
        <v>1.9627800000000002</v>
      </c>
      <c r="F168" s="62">
        <v>2.0043000000000002</v>
      </c>
      <c r="G168" s="62">
        <v>1.9805999999999999</v>
      </c>
      <c r="H168" s="62">
        <v>1.9553999999999998</v>
      </c>
      <c r="I168" s="62">
        <v>1.9717800000000003</v>
      </c>
      <c r="J168" s="62">
        <v>1.9678199999999999</v>
      </c>
      <c r="K168" s="62">
        <v>1.9647599999999998</v>
      </c>
      <c r="L168" s="62">
        <v>1.9852799999999999</v>
      </c>
      <c r="S168" s="132"/>
      <c r="T168" s="132"/>
      <c r="U168" s="132"/>
      <c r="V168" s="132"/>
      <c r="W168" s="132"/>
      <c r="X168" s="132"/>
      <c r="Y168" s="132"/>
      <c r="Z168" s="132"/>
      <c r="AA168" s="132"/>
      <c r="AB168" s="132"/>
      <c r="AC168" s="132"/>
      <c r="AD168" s="132"/>
      <c r="AE168" s="132"/>
      <c r="AF168" s="132"/>
      <c r="AG168" s="13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/>
      <c r="BA168" s="62"/>
      <c r="BB168" s="62"/>
      <c r="BC168" s="62"/>
      <c r="BD168" s="62"/>
      <c r="BE168" s="62"/>
      <c r="BF168" s="62"/>
      <c r="BG168" s="62"/>
      <c r="BH168" s="62"/>
      <c r="BI168" s="62"/>
      <c r="BJ168" s="62"/>
      <c r="BK168" s="62"/>
      <c r="BL168" s="62"/>
      <c r="BM168" s="62"/>
      <c r="BN168" s="62"/>
      <c r="BO168" s="62"/>
      <c r="BP168" s="62"/>
      <c r="BQ168" s="62"/>
      <c r="BR168" s="62"/>
      <c r="BS168" s="62"/>
      <c r="BT168" s="62"/>
      <c r="BU168" s="62"/>
      <c r="BV168" s="62"/>
      <c r="CF168" s="62"/>
      <c r="DE168" s="62"/>
      <c r="DF168" s="62"/>
      <c r="DG168" s="62"/>
      <c r="DH168" s="62"/>
      <c r="DI168" s="62"/>
    </row>
    <row r="169" spans="1:113">
      <c r="A169" s="59" t="s">
        <v>22</v>
      </c>
      <c r="B169" s="62">
        <v>9.9600000000000001E-3</v>
      </c>
      <c r="C169" s="62">
        <v>1.176E-2</v>
      </c>
      <c r="D169" s="62">
        <v>9.6599999999999984E-3</v>
      </c>
      <c r="E169" s="62">
        <v>1.1040000000000001E-2</v>
      </c>
      <c r="F169" s="62">
        <v>8.2799999999999992E-3</v>
      </c>
      <c r="G169" s="62">
        <v>8.5199999999999998E-3</v>
      </c>
      <c r="H169" s="62">
        <v>1.188E-2</v>
      </c>
      <c r="I169" s="62">
        <v>1.1099999999999999E-2</v>
      </c>
      <c r="J169" s="62">
        <v>1.0079999999999999E-2</v>
      </c>
      <c r="K169" s="62">
        <v>1.0500000000000002E-2</v>
      </c>
      <c r="L169" s="62">
        <v>8.5199999999999998E-3</v>
      </c>
      <c r="R169" s="132"/>
      <c r="S169" s="132"/>
      <c r="T169" s="132"/>
      <c r="U169" s="132"/>
      <c r="V169" s="132"/>
      <c r="W169" s="132"/>
      <c r="X169" s="132"/>
      <c r="Y169" s="132"/>
      <c r="Z169" s="132"/>
      <c r="AA169" s="132"/>
      <c r="AB169" s="132"/>
      <c r="AC169" s="132"/>
      <c r="AD169" s="132"/>
      <c r="AE169" s="132"/>
      <c r="AF169" s="132"/>
      <c r="AG169" s="13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2"/>
      <c r="BA169" s="62"/>
      <c r="BB169" s="62"/>
      <c r="BC169" s="62"/>
      <c r="BD169" s="62"/>
      <c r="BE169" s="62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CF169" s="62"/>
      <c r="DE169" s="62"/>
      <c r="DF169" s="62"/>
      <c r="DG169" s="62"/>
      <c r="DH169" s="62"/>
      <c r="DI169" s="62"/>
    </row>
    <row r="170" spans="1:113">
      <c r="A170" s="59" t="s">
        <v>23</v>
      </c>
      <c r="B170" s="62">
        <v>5.5440000000000003E-2</v>
      </c>
      <c r="C170" s="62">
        <v>3.9000000000000007E-2</v>
      </c>
      <c r="D170" s="62">
        <v>3.4619999999999998E-2</v>
      </c>
      <c r="E170" s="62">
        <v>3.3840000000000002E-2</v>
      </c>
      <c r="F170" s="62">
        <v>7.7880000000000005E-2</v>
      </c>
      <c r="G170" s="62">
        <v>3.9960000000000009E-2</v>
      </c>
      <c r="H170" s="62">
        <v>7.1340000000000015E-2</v>
      </c>
      <c r="I170" s="62">
        <v>4.5480000000000007E-2</v>
      </c>
      <c r="J170" s="62">
        <v>3.6840000000000005E-2</v>
      </c>
      <c r="K170" s="62">
        <v>3.8099999999999995E-2</v>
      </c>
      <c r="L170" s="62">
        <v>4.4759999999999994E-2</v>
      </c>
      <c r="R170" s="132"/>
      <c r="S170" s="132"/>
      <c r="T170" s="132"/>
      <c r="U170" s="132"/>
      <c r="V170" s="132"/>
      <c r="W170" s="132"/>
      <c r="X170" s="132"/>
      <c r="Y170" s="132"/>
      <c r="Z170" s="132"/>
      <c r="AA170" s="132"/>
      <c r="AB170" s="132"/>
      <c r="AC170" s="132"/>
      <c r="AD170" s="132"/>
      <c r="AE170" s="132"/>
      <c r="AF170" s="132"/>
      <c r="AG170" s="132"/>
      <c r="AH170" s="62"/>
      <c r="AI170" s="62"/>
      <c r="AJ170" s="62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  <c r="AY170" s="62"/>
      <c r="AZ170" s="62"/>
      <c r="BA170" s="62"/>
      <c r="BB170" s="62"/>
      <c r="BC170" s="62"/>
      <c r="BD170" s="62"/>
      <c r="BE170" s="62"/>
      <c r="BF170" s="62"/>
      <c r="BG170" s="62"/>
      <c r="BH170" s="62"/>
      <c r="BI170" s="62"/>
      <c r="BJ170" s="62"/>
      <c r="BK170" s="62"/>
      <c r="BL170" s="62"/>
      <c r="BM170" s="62"/>
      <c r="BN170" s="62"/>
      <c r="BO170" s="62"/>
      <c r="BP170" s="62"/>
      <c r="BQ170" s="62"/>
      <c r="BR170" s="62"/>
      <c r="BS170" s="62"/>
      <c r="BT170" s="62"/>
      <c r="BU170" s="62"/>
      <c r="BV170" s="62"/>
      <c r="CF170" s="62"/>
      <c r="DE170" s="62"/>
      <c r="DF170" s="62"/>
      <c r="DG170" s="62"/>
      <c r="DH170" s="62"/>
      <c r="DI170" s="62"/>
    </row>
    <row r="171" spans="1:113">
      <c r="A171" s="59" t="s">
        <v>24</v>
      </c>
      <c r="B171" s="62">
        <v>0</v>
      </c>
      <c r="C171" s="62">
        <v>0</v>
      </c>
      <c r="D171" s="62">
        <v>3.5999999999999997E-4</v>
      </c>
      <c r="E171" s="62">
        <v>0</v>
      </c>
      <c r="F171" s="62">
        <v>0</v>
      </c>
      <c r="G171" s="62">
        <v>0</v>
      </c>
      <c r="H171" s="62">
        <v>0</v>
      </c>
      <c r="I171" s="62">
        <v>0</v>
      </c>
      <c r="J171" s="62">
        <v>6.0000000000000008E-5</v>
      </c>
      <c r="K171" s="62">
        <v>0</v>
      </c>
      <c r="L171" s="62">
        <v>0</v>
      </c>
      <c r="R171" s="132"/>
      <c r="S171" s="132"/>
      <c r="T171" s="132"/>
      <c r="U171" s="132"/>
      <c r="V171" s="132"/>
      <c r="W171" s="132"/>
      <c r="X171" s="132"/>
      <c r="Y171" s="132"/>
      <c r="Z171" s="132"/>
      <c r="AA171" s="132"/>
      <c r="AB171" s="132"/>
      <c r="AC171" s="132"/>
      <c r="AD171" s="132"/>
      <c r="AE171" s="132"/>
      <c r="AF171" s="132"/>
      <c r="AG171" s="13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2"/>
      <c r="BE171" s="62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CF171" s="62"/>
      <c r="DE171" s="62"/>
      <c r="DF171" s="62"/>
      <c r="DG171" s="62"/>
      <c r="DH171" s="62"/>
      <c r="DI171" s="62"/>
    </row>
    <row r="172" spans="1:113">
      <c r="A172" s="59" t="s">
        <v>25</v>
      </c>
      <c r="B172" s="62">
        <v>0.70974000000000004</v>
      </c>
      <c r="C172" s="62">
        <v>0.68507999999999991</v>
      </c>
      <c r="D172" s="62">
        <v>0.70199999999999996</v>
      </c>
      <c r="E172" s="62">
        <v>0.68592000000000009</v>
      </c>
      <c r="F172" s="62">
        <v>0.71262000000000003</v>
      </c>
      <c r="G172" s="62">
        <v>0.71579999999999999</v>
      </c>
      <c r="H172" s="62">
        <v>0.66276000000000002</v>
      </c>
      <c r="I172" s="62">
        <v>0.70379999999999998</v>
      </c>
      <c r="J172" s="62">
        <v>0.67637999999999998</v>
      </c>
      <c r="K172" s="62">
        <v>0.66383999999999999</v>
      </c>
      <c r="L172" s="62">
        <v>0.72660000000000013</v>
      </c>
      <c r="R172" s="132"/>
      <c r="S172" s="132"/>
      <c r="T172" s="132"/>
      <c r="U172" s="132"/>
      <c r="V172" s="132"/>
      <c r="W172" s="132"/>
      <c r="X172" s="132"/>
      <c r="Y172" s="132"/>
      <c r="Z172" s="132"/>
      <c r="AA172" s="132"/>
      <c r="AB172" s="132"/>
      <c r="AC172" s="132"/>
      <c r="AD172" s="132"/>
      <c r="AE172" s="132"/>
      <c r="AF172" s="132"/>
      <c r="AG172" s="13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  <c r="BA172" s="62"/>
      <c r="BB172" s="62"/>
      <c r="BC172" s="62"/>
      <c r="BD172" s="62"/>
      <c r="BE172" s="62"/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CF172" s="62"/>
      <c r="DE172" s="62"/>
      <c r="DF172" s="62"/>
      <c r="DG172" s="62"/>
      <c r="DH172" s="62"/>
      <c r="DI172" s="62"/>
    </row>
    <row r="173" spans="1:113">
      <c r="A173" s="59" t="s">
        <v>26</v>
      </c>
      <c r="B173" s="62">
        <v>1.89E-2</v>
      </c>
      <c r="C173" s="62">
        <v>1.9619999999999999E-2</v>
      </c>
      <c r="D173" s="62">
        <v>2.1179999999999997E-2</v>
      </c>
      <c r="E173" s="62">
        <v>1.9619999999999999E-2</v>
      </c>
      <c r="F173" s="62">
        <v>1.788E-2</v>
      </c>
      <c r="G173" s="62">
        <v>2.2800000000000001E-2</v>
      </c>
      <c r="H173" s="62">
        <v>1.9020000000000002E-2</v>
      </c>
      <c r="I173" s="62">
        <v>1.9859999999999996E-2</v>
      </c>
      <c r="J173" s="62">
        <v>2.1780000000000001E-2</v>
      </c>
      <c r="K173" s="62">
        <v>2.01E-2</v>
      </c>
      <c r="L173" s="62">
        <v>2.0279999999999999E-2</v>
      </c>
      <c r="R173" s="132"/>
      <c r="S173" s="132"/>
      <c r="T173" s="132"/>
      <c r="U173" s="132"/>
      <c r="V173" s="132"/>
      <c r="W173" s="132"/>
      <c r="X173" s="132"/>
      <c r="Y173" s="132"/>
      <c r="Z173" s="132"/>
      <c r="AA173" s="132"/>
      <c r="AB173" s="132"/>
      <c r="AC173" s="132"/>
      <c r="AD173" s="132"/>
      <c r="AE173" s="132"/>
      <c r="AF173" s="132"/>
      <c r="AG173" s="13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2"/>
      <c r="BA173" s="62"/>
      <c r="BB173" s="62"/>
      <c r="BC173" s="62"/>
      <c r="BD173" s="62"/>
      <c r="BE173" s="62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CF173" s="62"/>
      <c r="DE173" s="62"/>
      <c r="DF173" s="62"/>
      <c r="DG173" s="62"/>
      <c r="DH173" s="62"/>
      <c r="DI173" s="62"/>
    </row>
    <row r="174" spans="1:113">
      <c r="A174" s="59" t="s">
        <v>27</v>
      </c>
      <c r="B174" s="62">
        <v>0.48792000000000002</v>
      </c>
      <c r="C174" s="62">
        <v>0.52703999999999995</v>
      </c>
      <c r="D174" s="62">
        <v>0.50561999999999996</v>
      </c>
      <c r="E174" s="62">
        <v>0.53537999999999997</v>
      </c>
      <c r="F174" s="62">
        <v>0.45071999999999995</v>
      </c>
      <c r="G174" s="62">
        <v>0.48552000000000006</v>
      </c>
      <c r="H174" s="62">
        <v>0.50478000000000001</v>
      </c>
      <c r="I174" s="62">
        <v>0.52740000000000009</v>
      </c>
      <c r="J174" s="62">
        <v>0.52746000000000004</v>
      </c>
      <c r="K174" s="62">
        <v>0.54600000000000004</v>
      </c>
      <c r="L174" s="62">
        <v>0.46067999999999998</v>
      </c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  <c r="AB174" s="132"/>
      <c r="AC174" s="132"/>
      <c r="AD174" s="132"/>
      <c r="AE174" s="132"/>
      <c r="AF174" s="132"/>
      <c r="AG174" s="13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2"/>
      <c r="BA174" s="62"/>
      <c r="BB174" s="62"/>
      <c r="BC174" s="62"/>
      <c r="BD174" s="62"/>
      <c r="BE174" s="62"/>
      <c r="BF174" s="62"/>
      <c r="BG174" s="62"/>
      <c r="BH174" s="62"/>
      <c r="BI174" s="62"/>
      <c r="BJ174" s="62"/>
      <c r="BK174" s="62"/>
      <c r="BL174" s="62"/>
      <c r="BM174" s="62"/>
      <c r="BN174" s="62"/>
      <c r="BO174" s="62"/>
      <c r="BP174" s="62"/>
      <c r="BQ174" s="62"/>
      <c r="BR174" s="62"/>
      <c r="BS174" s="62"/>
      <c r="BT174" s="62"/>
      <c r="BU174" s="62"/>
      <c r="BV174" s="62"/>
      <c r="CF174" s="62"/>
      <c r="DE174" s="62"/>
      <c r="DF174" s="62"/>
      <c r="DG174" s="62"/>
      <c r="DH174" s="62"/>
      <c r="DI174" s="62"/>
    </row>
    <row r="175" spans="1:113">
      <c r="A175" s="59" t="s">
        <v>28</v>
      </c>
      <c r="B175" s="62">
        <v>0.70842000000000005</v>
      </c>
      <c r="C175" s="62">
        <v>0.74958000000000014</v>
      </c>
      <c r="D175" s="62">
        <v>0.79517999999999989</v>
      </c>
      <c r="E175" s="62">
        <v>0.75155999999999989</v>
      </c>
      <c r="F175" s="62">
        <v>0.66179999999999994</v>
      </c>
      <c r="G175" s="62">
        <v>0.72624</v>
      </c>
      <c r="H175" s="62">
        <v>0.75377999999999989</v>
      </c>
      <c r="I175" s="62">
        <v>0.70464000000000016</v>
      </c>
      <c r="J175" s="62">
        <v>0.75131999999999999</v>
      </c>
      <c r="K175" s="62">
        <v>0.75263999999999998</v>
      </c>
      <c r="L175" s="62">
        <v>0.7269000000000001</v>
      </c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  <c r="AY175" s="62"/>
      <c r="AZ175" s="62"/>
      <c r="BA175" s="62"/>
      <c r="BB175" s="62"/>
      <c r="BC175" s="62"/>
      <c r="BD175" s="62"/>
      <c r="BE175" s="62"/>
      <c r="BF175" s="62"/>
      <c r="BG175" s="62"/>
      <c r="BH175" s="62"/>
      <c r="BI175" s="62"/>
      <c r="BJ175" s="62"/>
      <c r="BK175" s="62"/>
      <c r="BL175" s="62"/>
      <c r="BM175" s="62"/>
      <c r="BN175" s="62"/>
      <c r="BO175" s="62"/>
      <c r="BP175" s="62"/>
      <c r="BQ175" s="62"/>
      <c r="BR175" s="62"/>
      <c r="BS175" s="62"/>
      <c r="BT175" s="62"/>
      <c r="BU175" s="62"/>
      <c r="BV175" s="62"/>
      <c r="CF175" s="62"/>
      <c r="DE175" s="62"/>
      <c r="DF175" s="62"/>
      <c r="DG175" s="62"/>
      <c r="DH175" s="62"/>
      <c r="DI175" s="62"/>
    </row>
    <row r="176" spans="1:113">
      <c r="A176" s="59" t="s">
        <v>29</v>
      </c>
      <c r="B176" s="62">
        <v>1.7219999999999999E-2</v>
      </c>
      <c r="C176" s="62">
        <v>2.2740000000000003E-2</v>
      </c>
      <c r="D176" s="62">
        <v>1.89E-2</v>
      </c>
      <c r="E176" s="62">
        <v>1.7160000000000002E-2</v>
      </c>
      <c r="F176" s="62">
        <v>2.2859999999999998E-2</v>
      </c>
      <c r="G176" s="62">
        <v>2.1600000000000001E-2</v>
      </c>
      <c r="H176" s="62">
        <v>3.2099999999999997E-2</v>
      </c>
      <c r="I176" s="62">
        <v>1.9740000000000001E-2</v>
      </c>
      <c r="J176" s="62">
        <v>2.3580000000000004E-2</v>
      </c>
      <c r="K176" s="62">
        <v>1.9319999999999997E-2</v>
      </c>
      <c r="L176" s="62">
        <v>1.788E-2</v>
      </c>
      <c r="R176" s="132"/>
      <c r="S176" s="132"/>
      <c r="T176" s="132"/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F176" s="132"/>
      <c r="AG176" s="13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  <c r="BA176" s="62"/>
      <c r="BB176" s="62"/>
      <c r="BC176" s="62"/>
      <c r="BD176" s="62"/>
      <c r="BE176" s="62"/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CF176" s="62"/>
      <c r="DE176" s="62"/>
      <c r="DF176" s="62"/>
      <c r="DG176" s="62"/>
      <c r="DH176" s="62"/>
      <c r="DI176" s="62"/>
    </row>
    <row r="177" spans="1:113">
      <c r="A177" s="59" t="s">
        <v>30</v>
      </c>
      <c r="B177" s="62">
        <v>4.9800000000000001E-3</v>
      </c>
      <c r="C177" s="62">
        <v>0</v>
      </c>
      <c r="D177" s="62">
        <v>1.2599999999999998E-3</v>
      </c>
      <c r="E177" s="62">
        <v>9.6000000000000013E-4</v>
      </c>
      <c r="F177" s="62">
        <v>6.3599999999999993E-3</v>
      </c>
      <c r="G177" s="62">
        <v>1.2599999999999998E-3</v>
      </c>
      <c r="H177" s="62">
        <v>2.4600000000000004E-3</v>
      </c>
      <c r="I177" s="62">
        <v>9.0000000000000008E-4</v>
      </c>
      <c r="J177" s="62">
        <v>6.0000000000000008E-5</v>
      </c>
      <c r="K177" s="62">
        <v>0</v>
      </c>
      <c r="L177" s="62">
        <v>3.48E-3</v>
      </c>
      <c r="R177" s="132"/>
      <c r="S177" s="132"/>
      <c r="T177" s="132"/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CF177" s="62"/>
      <c r="DE177" s="62"/>
      <c r="DF177" s="62"/>
      <c r="DG177" s="62"/>
      <c r="DH177" s="62"/>
      <c r="DI177" s="62"/>
    </row>
    <row r="178" spans="1:113">
      <c r="A178" s="59" t="s">
        <v>31</v>
      </c>
      <c r="B178" s="62">
        <v>0</v>
      </c>
      <c r="C178" s="62">
        <v>0</v>
      </c>
      <c r="D178" s="62">
        <v>0</v>
      </c>
      <c r="E178" s="62">
        <v>6.0000000000000008E-5</v>
      </c>
      <c r="F178" s="62">
        <v>4.1999999999999996E-4</v>
      </c>
      <c r="G178" s="62">
        <v>0</v>
      </c>
      <c r="H178" s="62">
        <v>9.6000000000000013E-4</v>
      </c>
      <c r="I178" s="62">
        <v>0</v>
      </c>
      <c r="J178" s="62">
        <v>0</v>
      </c>
      <c r="K178" s="62">
        <v>0</v>
      </c>
      <c r="L178" s="62">
        <v>0</v>
      </c>
      <c r="R178" s="132"/>
      <c r="S178" s="132"/>
      <c r="T178" s="132"/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F178" s="132"/>
      <c r="AG178" s="13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CF178" s="62"/>
      <c r="DE178" s="62"/>
      <c r="DF178" s="62"/>
      <c r="DG178" s="62"/>
      <c r="DH178" s="62"/>
      <c r="DI178" s="62"/>
    </row>
    <row r="179" spans="1:113">
      <c r="A179" s="59" t="s">
        <v>17</v>
      </c>
      <c r="B179" s="62">
        <v>3.9929999999999999</v>
      </c>
      <c r="C179" s="62">
        <v>4.0174800000000008</v>
      </c>
      <c r="D179" s="62">
        <v>4.0358400000000003</v>
      </c>
      <c r="E179" s="62">
        <v>4.0182599999999997</v>
      </c>
      <c r="F179" s="62">
        <v>3.96312</v>
      </c>
      <c r="G179" s="62">
        <v>4.0023</v>
      </c>
      <c r="H179" s="62">
        <v>4.0143599999999999</v>
      </c>
      <c r="I179" s="62">
        <v>4.0046999999999997</v>
      </c>
      <c r="J179" s="62">
        <v>4.0154399999999999</v>
      </c>
      <c r="K179" s="62">
        <v>4.0153199999999991</v>
      </c>
      <c r="L179" s="62">
        <v>3.9944999999999995</v>
      </c>
      <c r="R179" s="132"/>
      <c r="S179" s="132"/>
      <c r="T179" s="132"/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F179" s="132"/>
      <c r="AG179" s="13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/>
      <c r="BA179" s="62"/>
      <c r="BB179" s="62"/>
      <c r="BC179" s="62"/>
      <c r="BD179" s="62"/>
      <c r="BE179" s="62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CF179" s="62"/>
      <c r="DE179" s="62"/>
      <c r="DF179" s="62"/>
      <c r="DG179" s="62"/>
      <c r="DH179" s="62"/>
      <c r="DI179" s="62"/>
    </row>
    <row r="183" spans="1:113">
      <c r="A183" s="6" t="s">
        <v>35</v>
      </c>
      <c r="H183" s="132" t="s">
        <v>212</v>
      </c>
    </row>
    <row r="184" spans="1:113">
      <c r="B184" s="63">
        <v>1</v>
      </c>
      <c r="C184" s="63">
        <v>2</v>
      </c>
      <c r="D184" s="63">
        <v>6</v>
      </c>
      <c r="E184" s="63">
        <v>22</v>
      </c>
      <c r="F184" s="63">
        <v>29</v>
      </c>
    </row>
    <row r="185" spans="1:113">
      <c r="B185" s="64" t="s">
        <v>0</v>
      </c>
      <c r="C185" s="64" t="s">
        <v>0</v>
      </c>
      <c r="D185" s="64" t="s">
        <v>0</v>
      </c>
      <c r="E185" s="64" t="s">
        <v>0</v>
      </c>
      <c r="F185" s="64" t="s">
        <v>0</v>
      </c>
    </row>
    <row r="187" spans="1:113">
      <c r="A187" s="59" t="s">
        <v>1</v>
      </c>
      <c r="B187" s="65">
        <v>50.170999999999999</v>
      </c>
      <c r="C187" s="65">
        <v>50.08</v>
      </c>
      <c r="D187" s="65">
        <v>50.402000000000001</v>
      </c>
      <c r="E187" s="65">
        <v>50.475000000000001</v>
      </c>
      <c r="F187" s="65">
        <v>50.502000000000002</v>
      </c>
    </row>
    <row r="188" spans="1:113">
      <c r="A188" s="59" t="s">
        <v>2</v>
      </c>
      <c r="B188" s="65">
        <v>0.35499999999999998</v>
      </c>
      <c r="C188" s="65">
        <v>0.35599999999999998</v>
      </c>
      <c r="D188" s="65">
        <v>0.26100000000000001</v>
      </c>
      <c r="E188" s="65">
        <v>0.30199999999999999</v>
      </c>
      <c r="F188" s="65">
        <v>0.30199999999999999</v>
      </c>
    </row>
    <row r="189" spans="1:113">
      <c r="A189" s="59" t="s">
        <v>3</v>
      </c>
      <c r="B189" s="65">
        <v>0.96199999999999997</v>
      </c>
      <c r="C189" s="65">
        <v>0.92600000000000005</v>
      </c>
      <c r="D189" s="65">
        <v>0.91900000000000004</v>
      </c>
      <c r="E189" s="65">
        <v>0.83899999999999997</v>
      </c>
      <c r="F189" s="65">
        <v>0.83399999999999996</v>
      </c>
    </row>
    <row r="190" spans="1:113">
      <c r="A190" s="59" t="s">
        <v>4</v>
      </c>
      <c r="B190" s="65">
        <v>7.0000000000000001E-3</v>
      </c>
      <c r="C190" s="65">
        <v>0</v>
      </c>
      <c r="D190" s="65">
        <v>6.7000000000000004E-2</v>
      </c>
      <c r="E190" s="65">
        <v>1.2E-2</v>
      </c>
      <c r="F190" s="65">
        <v>0</v>
      </c>
    </row>
    <row r="191" spans="1:113">
      <c r="A191" s="59" t="s">
        <v>5</v>
      </c>
      <c r="B191" s="65">
        <v>24.111999999999998</v>
      </c>
      <c r="C191" s="65">
        <v>21.593</v>
      </c>
      <c r="D191" s="65">
        <v>21.966000000000001</v>
      </c>
      <c r="E191" s="65">
        <v>21.716000000000001</v>
      </c>
      <c r="F191" s="65">
        <v>21.783999999999999</v>
      </c>
    </row>
    <row r="192" spans="1:113">
      <c r="A192" s="59" t="s">
        <v>6</v>
      </c>
      <c r="B192" s="65">
        <v>0.67800000000000005</v>
      </c>
      <c r="C192" s="65">
        <v>0.60599999999999998</v>
      </c>
      <c r="D192" s="65">
        <v>0.58599999999999997</v>
      </c>
      <c r="E192" s="65">
        <v>0.67300000000000004</v>
      </c>
      <c r="F192" s="65">
        <v>0.64100000000000001</v>
      </c>
    </row>
    <row r="193" spans="1:12">
      <c r="A193" s="59" t="s">
        <v>7</v>
      </c>
      <c r="B193" s="65">
        <v>9.2620000000000005</v>
      </c>
      <c r="C193" s="65">
        <v>8.6280000000000001</v>
      </c>
      <c r="D193" s="65">
        <v>9</v>
      </c>
      <c r="E193" s="65">
        <v>9.2439999999999998</v>
      </c>
      <c r="F193" s="65">
        <v>9.1289999999999996</v>
      </c>
    </row>
    <row r="194" spans="1:12">
      <c r="A194" s="59" t="s">
        <v>8</v>
      </c>
      <c r="B194" s="65">
        <v>15.096</v>
      </c>
      <c r="C194" s="65">
        <v>17.692</v>
      </c>
      <c r="D194" s="65">
        <v>17.411999999999999</v>
      </c>
      <c r="E194" s="65">
        <v>17.645</v>
      </c>
      <c r="F194" s="65">
        <v>17.713000000000001</v>
      </c>
    </row>
    <row r="195" spans="1:12">
      <c r="A195" s="59" t="s">
        <v>9</v>
      </c>
      <c r="B195" s="65">
        <v>0.21</v>
      </c>
      <c r="C195" s="65">
        <v>0.26800000000000002</v>
      </c>
      <c r="D195" s="65">
        <v>0.20899999999999999</v>
      </c>
      <c r="E195" s="65">
        <v>0.254</v>
      </c>
      <c r="F195" s="65">
        <v>0.214</v>
      </c>
    </row>
    <row r="196" spans="1:12">
      <c r="A196" s="59" t="s">
        <v>10</v>
      </c>
      <c r="B196" s="65">
        <v>2E-3</v>
      </c>
      <c r="C196" s="65">
        <v>5.0000000000000001E-3</v>
      </c>
      <c r="D196" s="65">
        <v>5.0000000000000001E-3</v>
      </c>
      <c r="E196" s="65">
        <v>1.6E-2</v>
      </c>
      <c r="F196" s="65">
        <v>2.1999999999999999E-2</v>
      </c>
    </row>
    <row r="197" spans="1:12">
      <c r="A197" s="59" t="s">
        <v>11</v>
      </c>
      <c r="B197" s="65">
        <v>0</v>
      </c>
      <c r="C197" s="65">
        <v>8.9999999999999993E-3</v>
      </c>
      <c r="D197" s="65">
        <v>1.6E-2</v>
      </c>
      <c r="E197" s="65">
        <v>0</v>
      </c>
      <c r="F197" s="65">
        <v>0</v>
      </c>
    </row>
    <row r="198" spans="1:12">
      <c r="A198" s="59" t="s">
        <v>17</v>
      </c>
      <c r="B198" s="65">
        <v>100.855</v>
      </c>
      <c r="C198" s="65">
        <v>100.163</v>
      </c>
      <c r="D198" s="65">
        <v>100.843</v>
      </c>
      <c r="E198" s="65">
        <v>101.176</v>
      </c>
      <c r="F198" s="65">
        <v>101.14100000000001</v>
      </c>
    </row>
    <row r="200" spans="1:12">
      <c r="A200" s="59" t="s">
        <v>20</v>
      </c>
      <c r="B200" s="66">
        <v>6</v>
      </c>
      <c r="C200" s="66">
        <v>6</v>
      </c>
      <c r="D200" s="66">
        <v>6</v>
      </c>
      <c r="E200" s="66">
        <v>6</v>
      </c>
      <c r="F200" s="66">
        <v>6</v>
      </c>
    </row>
    <row r="201" spans="1:12">
      <c r="A201" s="59"/>
      <c r="B201" s="66"/>
      <c r="C201" s="66"/>
      <c r="D201" s="66"/>
      <c r="E201" s="66"/>
      <c r="F201" s="66"/>
    </row>
    <row r="202" spans="1:12">
      <c r="A202" s="59" t="s">
        <v>21</v>
      </c>
      <c r="B202" s="66">
        <v>1.9609000000000001</v>
      </c>
      <c r="C202" s="66">
        <v>1.9640000000000002</v>
      </c>
      <c r="D202" s="66">
        <v>1.9628999999999999</v>
      </c>
      <c r="E202" s="66">
        <v>1.9591999999999996</v>
      </c>
      <c r="F202" s="66">
        <v>1.9612000000000003</v>
      </c>
      <c r="I202" s="132"/>
      <c r="J202" s="132"/>
      <c r="K202" s="132"/>
      <c r="L202" s="132"/>
    </row>
    <row r="203" spans="1:12">
      <c r="A203" s="59" t="s">
        <v>22</v>
      </c>
      <c r="B203" s="66">
        <v>1.04E-2</v>
      </c>
      <c r="C203" s="66">
        <v>1.0500000000000002E-2</v>
      </c>
      <c r="D203" s="66">
        <v>7.5999999999999991E-3</v>
      </c>
      <c r="E203" s="66">
        <v>8.8000000000000023E-3</v>
      </c>
      <c r="F203" s="66">
        <v>8.8000000000000023E-3</v>
      </c>
      <c r="H203" s="132"/>
      <c r="I203" s="132"/>
      <c r="J203" s="132"/>
      <c r="K203" s="132"/>
      <c r="L203" s="132"/>
    </row>
    <row r="204" spans="1:12">
      <c r="A204" s="59" t="s">
        <v>23</v>
      </c>
      <c r="B204" s="66">
        <v>4.4300000000000006E-2</v>
      </c>
      <c r="C204" s="66">
        <v>4.2800000000000005E-2</v>
      </c>
      <c r="D204" s="66">
        <v>4.2200000000000001E-2</v>
      </c>
      <c r="E204" s="66">
        <v>3.839999999999999E-2</v>
      </c>
      <c r="F204" s="66">
        <v>3.8199999999999998E-2</v>
      </c>
      <c r="H204" s="132"/>
      <c r="I204" s="132"/>
      <c r="J204" s="132"/>
      <c r="K204" s="132"/>
      <c r="L204" s="132"/>
    </row>
    <row r="205" spans="1:12">
      <c r="A205" s="59" t="s">
        <v>24</v>
      </c>
      <c r="B205" s="66">
        <v>2.0000000000000001E-4</v>
      </c>
      <c r="C205" s="66">
        <v>0</v>
      </c>
      <c r="D205" s="66">
        <v>2.0999999999999994E-3</v>
      </c>
      <c r="E205" s="66">
        <v>4.0000000000000002E-4</v>
      </c>
      <c r="F205" s="66">
        <v>0</v>
      </c>
      <c r="H205" s="132"/>
      <c r="I205" s="132"/>
      <c r="J205" s="132"/>
      <c r="K205" s="132"/>
      <c r="L205" s="132"/>
    </row>
    <row r="206" spans="1:12">
      <c r="A206" s="59" t="s">
        <v>25</v>
      </c>
      <c r="B206" s="66">
        <v>0.78820000000000001</v>
      </c>
      <c r="C206" s="66">
        <v>0.70820000000000016</v>
      </c>
      <c r="D206" s="66">
        <v>0.71550000000000002</v>
      </c>
      <c r="E206" s="66">
        <v>0.70500000000000007</v>
      </c>
      <c r="F206" s="66">
        <v>0.70750000000000002</v>
      </c>
      <c r="H206" s="132"/>
      <c r="I206" s="132"/>
      <c r="J206" s="132"/>
      <c r="K206" s="132"/>
      <c r="L206" s="132"/>
    </row>
    <row r="207" spans="1:12">
      <c r="A207" s="59" t="s">
        <v>26</v>
      </c>
      <c r="B207" s="66">
        <v>2.2400000000000003E-2</v>
      </c>
      <c r="C207" s="66">
        <v>2.01E-2</v>
      </c>
      <c r="D207" s="66">
        <v>1.9300000000000005E-2</v>
      </c>
      <c r="E207" s="66">
        <v>2.2100000000000002E-2</v>
      </c>
      <c r="F207" s="66">
        <v>2.1100000000000001E-2</v>
      </c>
      <c r="H207" s="132"/>
      <c r="I207" s="132"/>
      <c r="J207" s="132"/>
      <c r="K207" s="132"/>
      <c r="L207" s="132"/>
    </row>
    <row r="208" spans="1:12">
      <c r="A208" s="59" t="s">
        <v>27</v>
      </c>
      <c r="B208" s="66">
        <v>0.53960000000000008</v>
      </c>
      <c r="C208" s="66">
        <v>0.50439999999999996</v>
      </c>
      <c r="D208" s="66">
        <v>0.52249999999999996</v>
      </c>
      <c r="E208" s="66">
        <v>0.53490000000000004</v>
      </c>
      <c r="F208" s="66">
        <v>0.52849999999999997</v>
      </c>
      <c r="H208" s="132"/>
      <c r="I208" s="132"/>
      <c r="J208" s="132"/>
      <c r="K208" s="132"/>
      <c r="L208" s="132"/>
    </row>
    <row r="209" spans="1:56">
      <c r="A209" s="59" t="s">
        <v>28</v>
      </c>
      <c r="B209" s="66">
        <v>0.6322000000000001</v>
      </c>
      <c r="C209" s="66">
        <v>0.74339999999999984</v>
      </c>
      <c r="D209" s="66">
        <v>0.72660000000000013</v>
      </c>
      <c r="E209" s="66">
        <v>0.7339</v>
      </c>
      <c r="F209" s="66">
        <v>0.73709999999999987</v>
      </c>
      <c r="H209" s="132"/>
      <c r="I209" s="132"/>
      <c r="J209" s="132"/>
      <c r="K209" s="132"/>
      <c r="L209" s="132"/>
    </row>
    <row r="210" spans="1:56">
      <c r="A210" s="59" t="s">
        <v>29</v>
      </c>
      <c r="B210" s="66">
        <v>1.5900000000000001E-2</v>
      </c>
      <c r="C210" s="66">
        <v>2.0400000000000001E-2</v>
      </c>
      <c r="D210" s="66">
        <v>1.5800000000000002E-2</v>
      </c>
      <c r="E210" s="66">
        <v>1.9099999999999999E-2</v>
      </c>
      <c r="F210" s="66">
        <v>1.6100000000000003E-2</v>
      </c>
      <c r="H210" s="132"/>
      <c r="I210" s="132"/>
      <c r="J210" s="132"/>
      <c r="K210" s="132"/>
      <c r="L210" s="132"/>
    </row>
    <row r="211" spans="1:56">
      <c r="A211" s="59" t="s">
        <v>30</v>
      </c>
      <c r="B211" s="66">
        <v>1E-4</v>
      </c>
      <c r="C211" s="66">
        <v>2.9999999999999992E-4</v>
      </c>
      <c r="D211" s="66">
        <v>2.0000000000000001E-4</v>
      </c>
      <c r="E211" s="66">
        <v>8.0000000000000004E-4</v>
      </c>
      <c r="F211" s="66">
        <v>1.1000000000000003E-3</v>
      </c>
      <c r="H211" s="132"/>
      <c r="I211" s="132"/>
      <c r="J211" s="132"/>
      <c r="K211" s="132"/>
      <c r="L211" s="132"/>
    </row>
    <row r="212" spans="1:56">
      <c r="A212" s="59" t="s">
        <v>31</v>
      </c>
      <c r="B212" s="66">
        <v>0</v>
      </c>
      <c r="C212" s="66">
        <v>2.9999999999999992E-4</v>
      </c>
      <c r="D212" s="66">
        <v>5.0000000000000001E-4</v>
      </c>
      <c r="E212" s="66">
        <v>0</v>
      </c>
      <c r="F212" s="66">
        <v>0</v>
      </c>
      <c r="H212" s="132"/>
      <c r="I212" s="132"/>
      <c r="J212" s="132"/>
      <c r="K212" s="132"/>
      <c r="L212" s="132"/>
    </row>
    <row r="213" spans="1:56">
      <c r="A213" s="59" t="s">
        <v>17</v>
      </c>
      <c r="B213" s="66">
        <v>4.0144000000000011</v>
      </c>
      <c r="C213" s="66">
        <v>4.0144000000000011</v>
      </c>
      <c r="D213" s="66">
        <v>4.0152999999999999</v>
      </c>
      <c r="E213" s="66">
        <v>4.0225</v>
      </c>
      <c r="F213" s="66">
        <v>4.0195000000000007</v>
      </c>
      <c r="H213" s="132"/>
      <c r="I213" s="132"/>
      <c r="J213" s="132"/>
      <c r="K213" s="132"/>
      <c r="L213" s="132"/>
    </row>
    <row r="217" spans="1:56">
      <c r="A217" s="6" t="s">
        <v>45</v>
      </c>
      <c r="H217" s="132" t="s">
        <v>213</v>
      </c>
    </row>
    <row r="218" spans="1:56">
      <c r="A218" s="67"/>
      <c r="B218" s="67">
        <v>3</v>
      </c>
      <c r="C218" s="67">
        <v>4</v>
      </c>
      <c r="D218" s="67">
        <v>5</v>
      </c>
      <c r="E218" s="67">
        <v>9</v>
      </c>
      <c r="F218" s="67">
        <v>17</v>
      </c>
      <c r="G218" s="67">
        <v>18</v>
      </c>
      <c r="H218" s="67">
        <v>24</v>
      </c>
      <c r="I218" s="67">
        <v>27</v>
      </c>
      <c r="J218" s="67">
        <v>28</v>
      </c>
      <c r="K218" s="67">
        <v>30</v>
      </c>
      <c r="L218" s="67">
        <v>31</v>
      </c>
      <c r="M218" s="67">
        <v>38</v>
      </c>
      <c r="N218" s="67">
        <v>40</v>
      </c>
      <c r="O218" s="67">
        <v>42</v>
      </c>
      <c r="P218" s="67">
        <v>47</v>
      </c>
      <c r="Q218" s="67">
        <v>51</v>
      </c>
      <c r="R218" s="67">
        <v>54</v>
      </c>
      <c r="AD218" s="71"/>
      <c r="AR218" s="71"/>
      <c r="AU218" s="67"/>
      <c r="AY218" s="71"/>
      <c r="BD218" s="71"/>
    </row>
    <row r="219" spans="1:56">
      <c r="A219" s="68"/>
      <c r="B219" s="68" t="s">
        <v>0</v>
      </c>
      <c r="C219" s="68" t="s">
        <v>0</v>
      </c>
      <c r="D219" s="68" t="s">
        <v>0</v>
      </c>
      <c r="E219" s="68" t="s">
        <v>0</v>
      </c>
      <c r="F219" s="68" t="s">
        <v>0</v>
      </c>
      <c r="G219" s="68" t="s">
        <v>0</v>
      </c>
      <c r="H219" s="68" t="s">
        <v>0</v>
      </c>
      <c r="I219" s="68" t="s">
        <v>0</v>
      </c>
      <c r="J219" s="68" t="s">
        <v>0</v>
      </c>
      <c r="K219" s="68" t="s">
        <v>0</v>
      </c>
      <c r="L219" s="68" t="s">
        <v>0</v>
      </c>
      <c r="M219" s="68" t="s">
        <v>0</v>
      </c>
      <c r="N219" s="68" t="s">
        <v>0</v>
      </c>
      <c r="O219" s="68" t="s">
        <v>0</v>
      </c>
      <c r="P219" s="68" t="s">
        <v>0</v>
      </c>
      <c r="Q219" s="68" t="s">
        <v>0</v>
      </c>
      <c r="R219" s="68" t="s">
        <v>0</v>
      </c>
      <c r="AD219" s="72"/>
      <c r="AR219" s="72"/>
      <c r="AU219" s="68"/>
      <c r="AY219" s="72"/>
      <c r="BD219" s="72"/>
    </row>
    <row r="220" spans="1:56">
      <c r="A220" s="67"/>
      <c r="B220" s="67"/>
      <c r="C220" s="141" t="s">
        <v>243</v>
      </c>
      <c r="D220" s="141" t="s">
        <v>243</v>
      </c>
      <c r="E220" s="141" t="s">
        <v>243</v>
      </c>
      <c r="F220" s="67"/>
      <c r="G220" s="67"/>
      <c r="H220" s="67"/>
      <c r="I220" s="141" t="s">
        <v>243</v>
      </c>
      <c r="J220" s="67"/>
      <c r="K220" s="67"/>
      <c r="L220" s="67"/>
      <c r="M220" s="141" t="s">
        <v>243</v>
      </c>
      <c r="N220" s="67"/>
      <c r="O220" s="67"/>
      <c r="P220" s="67"/>
      <c r="Q220" s="141" t="s">
        <v>243</v>
      </c>
      <c r="R220" s="67"/>
      <c r="AD220" s="71"/>
      <c r="AR220" s="71"/>
      <c r="AU220" s="67"/>
      <c r="AY220" s="71"/>
      <c r="BD220" s="71"/>
    </row>
    <row r="221" spans="1:56">
      <c r="A221" s="67" t="s">
        <v>1</v>
      </c>
      <c r="B221" s="69">
        <v>52.198999999999998</v>
      </c>
      <c r="C221" s="69">
        <v>52.241999999999997</v>
      </c>
      <c r="D221" s="69">
        <v>51.758000000000003</v>
      </c>
      <c r="E221" s="69">
        <v>52.139000000000003</v>
      </c>
      <c r="F221" s="69">
        <v>51.509</v>
      </c>
      <c r="G221" s="69">
        <v>51.515999999999998</v>
      </c>
      <c r="H221" s="69">
        <v>52.033000000000001</v>
      </c>
      <c r="I221" s="69">
        <v>53.228999999999999</v>
      </c>
      <c r="J221" s="69">
        <v>51.834000000000003</v>
      </c>
      <c r="K221" s="69">
        <v>51.673999999999999</v>
      </c>
      <c r="L221" s="69">
        <v>51.856000000000002</v>
      </c>
      <c r="M221" s="69">
        <v>51.689</v>
      </c>
      <c r="N221" s="69">
        <v>52.042000000000002</v>
      </c>
      <c r="O221" s="69">
        <v>52.093000000000004</v>
      </c>
      <c r="P221" s="69">
        <v>53.668999999999997</v>
      </c>
      <c r="Q221" s="69">
        <v>51.261000000000003</v>
      </c>
      <c r="R221" s="69">
        <v>51.716000000000001</v>
      </c>
      <c r="AD221" s="73"/>
      <c r="AR221" s="73"/>
      <c r="AU221" s="69"/>
      <c r="AY221" s="73"/>
      <c r="BD221" s="73"/>
    </row>
    <row r="222" spans="1:56">
      <c r="A222" s="67" t="s">
        <v>2</v>
      </c>
      <c r="B222" s="69">
        <v>0.35899999999999999</v>
      </c>
      <c r="C222" s="69">
        <v>0.35599999999999998</v>
      </c>
      <c r="D222" s="69">
        <v>0.38800000000000001</v>
      </c>
      <c r="E222" s="69">
        <v>0.33900000000000002</v>
      </c>
      <c r="F222" s="69">
        <v>0.34699999999999998</v>
      </c>
      <c r="G222" s="69">
        <v>0.35799999999999998</v>
      </c>
      <c r="H222" s="69">
        <v>0.36499999999999999</v>
      </c>
      <c r="I222" s="69">
        <v>0.39900000000000002</v>
      </c>
      <c r="J222" s="69">
        <v>0.32200000000000001</v>
      </c>
      <c r="K222" s="69">
        <v>0.29099999999999998</v>
      </c>
      <c r="L222" s="69">
        <v>0.33700000000000002</v>
      </c>
      <c r="M222" s="69">
        <v>0.37</v>
      </c>
      <c r="N222" s="69">
        <v>0.32900000000000001</v>
      </c>
      <c r="O222" s="69">
        <v>0.311</v>
      </c>
      <c r="P222" s="69">
        <v>0.33300000000000002</v>
      </c>
      <c r="Q222" s="69">
        <v>0.27100000000000002</v>
      </c>
      <c r="R222" s="69">
        <v>0.41799999999999998</v>
      </c>
      <c r="AD222" s="73"/>
      <c r="AR222" s="73"/>
      <c r="AU222" s="69"/>
      <c r="AY222" s="73"/>
      <c r="BD222" s="73"/>
    </row>
    <row r="223" spans="1:56">
      <c r="A223" s="67" t="s">
        <v>3</v>
      </c>
      <c r="B223" s="69">
        <v>0.875</v>
      </c>
      <c r="C223" s="69">
        <v>0.89800000000000002</v>
      </c>
      <c r="D223" s="69">
        <v>0.89400000000000002</v>
      </c>
      <c r="E223" s="69">
        <v>0.78300000000000003</v>
      </c>
      <c r="F223" s="69">
        <v>1.0589999999999999</v>
      </c>
      <c r="G223" s="69">
        <v>0.94799999999999995</v>
      </c>
      <c r="H223" s="69">
        <v>0.97799999999999998</v>
      </c>
      <c r="I223" s="69">
        <v>1.5469999999999999</v>
      </c>
      <c r="J223" s="69">
        <v>1.0649999999999999</v>
      </c>
      <c r="K223" s="69">
        <v>0.74199999999999999</v>
      </c>
      <c r="L223" s="69">
        <v>0.91200000000000003</v>
      </c>
      <c r="M223" s="69">
        <v>0.99399999999999999</v>
      </c>
      <c r="N223" s="69">
        <v>1.02</v>
      </c>
      <c r="O223" s="69">
        <v>1.03</v>
      </c>
      <c r="P223" s="69">
        <v>2.1230000000000002</v>
      </c>
      <c r="Q223" s="69">
        <v>0.92800000000000005</v>
      </c>
      <c r="R223" s="69">
        <v>0.99399999999999999</v>
      </c>
      <c r="AD223" s="73"/>
      <c r="AR223" s="73"/>
      <c r="AU223" s="69"/>
      <c r="AY223" s="73"/>
      <c r="BD223" s="73"/>
    </row>
    <row r="224" spans="1:56">
      <c r="A224" s="67" t="s">
        <v>4</v>
      </c>
      <c r="B224" s="69">
        <v>1E-3</v>
      </c>
      <c r="C224" s="69">
        <v>0</v>
      </c>
      <c r="D224" s="69">
        <v>0</v>
      </c>
      <c r="E224" s="69">
        <v>2.1999999999999999E-2</v>
      </c>
      <c r="F224" s="69">
        <v>0.01</v>
      </c>
      <c r="G224" s="69">
        <v>1.7999999999999999E-2</v>
      </c>
      <c r="H224" s="69">
        <v>0</v>
      </c>
      <c r="I224" s="69">
        <v>4.0000000000000001E-3</v>
      </c>
      <c r="J224" s="69">
        <v>8.0000000000000002E-3</v>
      </c>
      <c r="K224" s="69">
        <v>1.2999999999999999E-2</v>
      </c>
      <c r="L224" s="69">
        <v>0</v>
      </c>
      <c r="M224" s="69">
        <v>0</v>
      </c>
      <c r="N224" s="69">
        <v>0</v>
      </c>
      <c r="O224" s="69">
        <v>7.0000000000000001E-3</v>
      </c>
      <c r="P224" s="69">
        <v>0</v>
      </c>
      <c r="Q224" s="69">
        <v>0</v>
      </c>
      <c r="R224" s="69">
        <v>5.0000000000000001E-3</v>
      </c>
      <c r="AD224" s="73"/>
      <c r="AR224" s="73"/>
      <c r="AU224" s="69"/>
      <c r="AY224" s="73"/>
      <c r="BD224" s="73"/>
    </row>
    <row r="225" spans="1:56">
      <c r="A225" s="67" t="s">
        <v>5</v>
      </c>
      <c r="B225" s="69">
        <v>17.739999999999998</v>
      </c>
      <c r="C225" s="69">
        <v>18.074999999999999</v>
      </c>
      <c r="D225" s="69">
        <v>17.725000000000001</v>
      </c>
      <c r="E225" s="69">
        <v>17.457000000000001</v>
      </c>
      <c r="F225" s="69">
        <v>21.516999999999999</v>
      </c>
      <c r="G225" s="69">
        <v>17.597999999999999</v>
      </c>
      <c r="H225" s="69">
        <v>17.454999999999998</v>
      </c>
      <c r="I225" s="69">
        <v>16.259</v>
      </c>
      <c r="J225" s="69">
        <v>17.765999999999998</v>
      </c>
      <c r="K225" s="69">
        <v>19.193999999999999</v>
      </c>
      <c r="L225" s="69">
        <v>17.231000000000002</v>
      </c>
      <c r="M225" s="69">
        <v>17.344999999999999</v>
      </c>
      <c r="N225" s="69">
        <v>17.369</v>
      </c>
      <c r="O225" s="69">
        <v>17.452000000000002</v>
      </c>
      <c r="P225" s="69">
        <v>16.263999999999999</v>
      </c>
      <c r="Q225" s="69">
        <v>17.449000000000002</v>
      </c>
      <c r="R225" s="69">
        <v>17.658999999999999</v>
      </c>
      <c r="AD225" s="73"/>
      <c r="AR225" s="73"/>
      <c r="AU225" s="69"/>
      <c r="AY225" s="73"/>
      <c r="BD225" s="73"/>
    </row>
    <row r="226" spans="1:56">
      <c r="A226" s="67" t="s">
        <v>6</v>
      </c>
      <c r="B226" s="69">
        <v>0.60799999999999998</v>
      </c>
      <c r="C226" s="69">
        <v>0.55400000000000005</v>
      </c>
      <c r="D226" s="69">
        <v>0.497</v>
      </c>
      <c r="E226" s="69">
        <v>0.52900000000000003</v>
      </c>
      <c r="F226" s="69">
        <v>0.67200000000000004</v>
      </c>
      <c r="G226" s="69">
        <v>0.59599999999999997</v>
      </c>
      <c r="H226" s="69">
        <v>0.53500000000000003</v>
      </c>
      <c r="I226" s="69">
        <v>0.47899999999999998</v>
      </c>
      <c r="J226" s="69">
        <v>0.50900000000000001</v>
      </c>
      <c r="K226" s="69">
        <v>0.59499999999999997</v>
      </c>
      <c r="L226" s="69">
        <v>0.55600000000000005</v>
      </c>
      <c r="M226" s="69">
        <v>0.51500000000000001</v>
      </c>
      <c r="N226" s="69">
        <v>0.505</v>
      </c>
      <c r="O226" s="69">
        <v>0.50600000000000001</v>
      </c>
      <c r="P226" s="69">
        <v>0.49399999999999999</v>
      </c>
      <c r="Q226" s="69">
        <v>0.54100000000000004</v>
      </c>
      <c r="R226" s="69">
        <v>0.53300000000000003</v>
      </c>
      <c r="AD226" s="73"/>
      <c r="AR226" s="73"/>
      <c r="AU226" s="69"/>
      <c r="AY226" s="73"/>
      <c r="BD226" s="73"/>
    </row>
    <row r="227" spans="1:56">
      <c r="A227" s="67" t="s">
        <v>7</v>
      </c>
      <c r="B227" s="69">
        <v>11.082000000000001</v>
      </c>
      <c r="C227" s="69">
        <v>11.21</v>
      </c>
      <c r="D227" s="69">
        <v>11.01</v>
      </c>
      <c r="E227" s="69">
        <v>11.236000000000001</v>
      </c>
      <c r="F227" s="69">
        <v>12.468</v>
      </c>
      <c r="G227" s="69">
        <v>10.894</v>
      </c>
      <c r="H227" s="69">
        <v>11.284000000000001</v>
      </c>
      <c r="I227" s="69">
        <v>10.525</v>
      </c>
      <c r="J227" s="69">
        <v>10.911</v>
      </c>
      <c r="K227" s="69">
        <v>9.8970000000000002</v>
      </c>
      <c r="L227" s="69">
        <v>11.148999999999999</v>
      </c>
      <c r="M227" s="69">
        <v>11.111000000000001</v>
      </c>
      <c r="N227" s="69">
        <v>11.03</v>
      </c>
      <c r="O227" s="69">
        <v>11.172000000000001</v>
      </c>
      <c r="P227" s="69">
        <v>10.058999999999999</v>
      </c>
      <c r="Q227" s="69">
        <v>10.864000000000001</v>
      </c>
      <c r="R227" s="69">
        <v>11.18</v>
      </c>
      <c r="AD227" s="73"/>
      <c r="AR227" s="73"/>
      <c r="AU227" s="69"/>
      <c r="AY227" s="73"/>
      <c r="BD227" s="73"/>
    </row>
    <row r="228" spans="1:56">
      <c r="A228" s="67" t="s">
        <v>8</v>
      </c>
      <c r="B228" s="69">
        <v>18.021999999999998</v>
      </c>
      <c r="C228" s="69">
        <v>18.053000000000001</v>
      </c>
      <c r="D228" s="69">
        <v>18.148</v>
      </c>
      <c r="E228" s="69">
        <v>18.289000000000001</v>
      </c>
      <c r="F228" s="69">
        <v>12.525</v>
      </c>
      <c r="G228" s="69">
        <v>18.219000000000001</v>
      </c>
      <c r="H228" s="69">
        <v>18.376999999999999</v>
      </c>
      <c r="I228" s="69">
        <v>17.288</v>
      </c>
      <c r="J228" s="69">
        <v>17.75</v>
      </c>
      <c r="K228" s="69">
        <v>18.385999999999999</v>
      </c>
      <c r="L228" s="69">
        <v>18.274000000000001</v>
      </c>
      <c r="M228" s="69">
        <v>18.196000000000002</v>
      </c>
      <c r="N228" s="69">
        <v>18.213999999999999</v>
      </c>
      <c r="O228" s="69">
        <v>17.971</v>
      </c>
      <c r="P228" s="69">
        <v>16.631</v>
      </c>
      <c r="Q228" s="69">
        <v>18.077000000000002</v>
      </c>
      <c r="R228" s="69">
        <v>18.164999999999999</v>
      </c>
      <c r="AD228" s="73"/>
      <c r="AR228" s="73"/>
      <c r="AU228" s="69"/>
      <c r="AY228" s="73"/>
      <c r="BD228" s="73"/>
    </row>
    <row r="229" spans="1:56">
      <c r="A229" s="67" t="s">
        <v>9</v>
      </c>
      <c r="B229" s="69">
        <v>0.27100000000000002</v>
      </c>
      <c r="C229" s="69">
        <v>0.23699999999999999</v>
      </c>
      <c r="D229" s="69">
        <v>0.28000000000000003</v>
      </c>
      <c r="E229" s="69">
        <v>0.27800000000000002</v>
      </c>
      <c r="F229" s="69">
        <v>0.215</v>
      </c>
      <c r="G229" s="69">
        <v>0.254</v>
      </c>
      <c r="H229" s="69">
        <v>0.27200000000000002</v>
      </c>
      <c r="I229" s="69">
        <v>0.375</v>
      </c>
      <c r="J229" s="69">
        <v>0.27100000000000002</v>
      </c>
      <c r="K229" s="69">
        <v>0.249</v>
      </c>
      <c r="L229" s="69">
        <v>0.28100000000000003</v>
      </c>
      <c r="M229" s="69">
        <v>0.26400000000000001</v>
      </c>
      <c r="N229" s="69">
        <v>0.27800000000000002</v>
      </c>
      <c r="O229" s="69">
        <v>0.247</v>
      </c>
      <c r="P229" s="69">
        <v>0.443</v>
      </c>
      <c r="Q229" s="69">
        <v>0.28299999999999997</v>
      </c>
      <c r="R229" s="69">
        <v>0.26800000000000002</v>
      </c>
      <c r="AD229" s="73"/>
      <c r="AR229" s="73"/>
      <c r="AU229" s="69"/>
      <c r="AY229" s="73"/>
      <c r="BD229" s="73"/>
    </row>
    <row r="230" spans="1:56">
      <c r="A230" s="67" t="s">
        <v>10</v>
      </c>
      <c r="B230" s="69">
        <v>0</v>
      </c>
      <c r="C230" s="69">
        <v>4.0000000000000001E-3</v>
      </c>
      <c r="D230" s="69">
        <v>4.0000000000000001E-3</v>
      </c>
      <c r="E230" s="69">
        <v>1.4E-2</v>
      </c>
      <c r="F230" s="69">
        <v>2.5000000000000001E-2</v>
      </c>
      <c r="G230" s="69">
        <v>4.3999999999999997E-2</v>
      </c>
      <c r="H230" s="69">
        <v>0</v>
      </c>
      <c r="I230" s="69">
        <v>0.38200000000000001</v>
      </c>
      <c r="J230" s="69">
        <v>6.6000000000000003E-2</v>
      </c>
      <c r="K230" s="69">
        <v>0</v>
      </c>
      <c r="L230" s="69">
        <v>2.4E-2</v>
      </c>
      <c r="M230" s="69">
        <v>2.7E-2</v>
      </c>
      <c r="N230" s="69">
        <v>0.06</v>
      </c>
      <c r="O230" s="69">
        <v>0.04</v>
      </c>
      <c r="P230" s="69">
        <v>0.55900000000000005</v>
      </c>
      <c r="Q230" s="69">
        <v>1.2E-2</v>
      </c>
      <c r="R230" s="69">
        <v>6.0000000000000001E-3</v>
      </c>
      <c r="AD230" s="73"/>
      <c r="AR230" s="73"/>
      <c r="AU230" s="69"/>
      <c r="AY230" s="73"/>
      <c r="BD230" s="73"/>
    </row>
    <row r="231" spans="1:56">
      <c r="A231" s="67" t="s">
        <v>11</v>
      </c>
      <c r="B231" s="69">
        <v>0</v>
      </c>
      <c r="C231" s="69">
        <v>0</v>
      </c>
      <c r="D231" s="69"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8.0000000000000002E-3</v>
      </c>
      <c r="K231" s="69">
        <v>0</v>
      </c>
      <c r="L231" s="69">
        <v>2E-3</v>
      </c>
      <c r="M231" s="69">
        <v>0</v>
      </c>
      <c r="N231" s="69">
        <v>0.02</v>
      </c>
      <c r="O231" s="69">
        <v>2.4E-2</v>
      </c>
      <c r="P231" s="69">
        <v>0</v>
      </c>
      <c r="Q231" s="69">
        <v>1.9E-2</v>
      </c>
      <c r="R231" s="69">
        <v>3.5000000000000003E-2</v>
      </c>
      <c r="AD231" s="73"/>
      <c r="AR231" s="73"/>
      <c r="AU231" s="69"/>
      <c r="AY231" s="73"/>
      <c r="BD231" s="73"/>
    </row>
    <row r="232" spans="1:56">
      <c r="A232" s="67" t="s">
        <v>12</v>
      </c>
      <c r="B232" s="69">
        <v>2.7E-2</v>
      </c>
      <c r="C232" s="69">
        <v>0</v>
      </c>
      <c r="D232" s="69">
        <v>0</v>
      </c>
      <c r="E232" s="69">
        <v>1.0999999999999999E-2</v>
      </c>
      <c r="F232" s="69">
        <v>0.01</v>
      </c>
      <c r="G232" s="69">
        <v>0</v>
      </c>
      <c r="H232" s="69">
        <v>1.9E-2</v>
      </c>
      <c r="I232" s="69">
        <v>6.7000000000000004E-2</v>
      </c>
      <c r="J232" s="69">
        <v>3.4000000000000002E-2</v>
      </c>
      <c r="K232" s="69">
        <v>0</v>
      </c>
      <c r="L232" s="69">
        <v>0</v>
      </c>
      <c r="M232" s="69">
        <v>0</v>
      </c>
      <c r="N232" s="69">
        <v>5.0999999999999997E-2</v>
      </c>
      <c r="O232" s="69">
        <v>0</v>
      </c>
      <c r="P232" s="69">
        <v>0</v>
      </c>
      <c r="Q232" s="69">
        <v>0</v>
      </c>
      <c r="R232" s="69">
        <v>0</v>
      </c>
      <c r="AD232" s="73"/>
      <c r="AR232" s="73"/>
      <c r="AU232" s="69"/>
      <c r="AY232" s="73"/>
      <c r="BD232" s="73"/>
    </row>
    <row r="233" spans="1:56">
      <c r="A233" s="67" t="s">
        <v>13</v>
      </c>
      <c r="B233" s="69">
        <v>1.0999999999999999E-2</v>
      </c>
      <c r="C233" s="69">
        <v>0</v>
      </c>
      <c r="D233" s="69">
        <v>0</v>
      </c>
      <c r="E233" s="69">
        <v>5.0000000000000001E-3</v>
      </c>
      <c r="F233" s="69">
        <v>4.0000000000000001E-3</v>
      </c>
      <c r="G233" s="69">
        <v>0</v>
      </c>
      <c r="H233" s="69">
        <v>8.0000000000000002E-3</v>
      </c>
      <c r="I233" s="69">
        <v>2.8000000000000001E-2</v>
      </c>
      <c r="J233" s="69">
        <v>1.4E-2</v>
      </c>
      <c r="K233" s="69">
        <v>0</v>
      </c>
      <c r="L233" s="69">
        <v>0</v>
      </c>
      <c r="M233" s="69">
        <v>0</v>
      </c>
      <c r="N233" s="69">
        <v>2.1000000000000001E-2</v>
      </c>
      <c r="O233" s="69">
        <v>0</v>
      </c>
      <c r="P233" s="69">
        <v>0</v>
      </c>
      <c r="Q233" s="69">
        <v>0</v>
      </c>
      <c r="R233" s="69">
        <v>0</v>
      </c>
      <c r="AD233" s="73"/>
      <c r="AR233" s="73"/>
      <c r="AU233" s="69"/>
      <c r="AY233" s="73"/>
      <c r="BD233" s="73"/>
    </row>
    <row r="234" spans="1:56">
      <c r="A234" s="67" t="s">
        <v>14</v>
      </c>
      <c r="B234" s="69">
        <v>0</v>
      </c>
      <c r="C234" s="69">
        <v>0</v>
      </c>
      <c r="D234" s="69">
        <v>2E-3</v>
      </c>
      <c r="E234" s="69">
        <v>1.7000000000000001E-2</v>
      </c>
      <c r="F234" s="69">
        <v>1.4E-2</v>
      </c>
      <c r="G234" s="69">
        <v>3.0000000000000001E-3</v>
      </c>
      <c r="H234" s="69">
        <v>1.9E-2</v>
      </c>
      <c r="I234" s="69">
        <v>1E-3</v>
      </c>
      <c r="J234" s="69">
        <v>0</v>
      </c>
      <c r="K234" s="69">
        <v>5.0000000000000001E-3</v>
      </c>
      <c r="L234" s="69">
        <v>4.0000000000000001E-3</v>
      </c>
      <c r="M234" s="69">
        <v>3.0000000000000001E-3</v>
      </c>
      <c r="N234" s="69">
        <v>6.0000000000000001E-3</v>
      </c>
      <c r="O234" s="69">
        <v>0</v>
      </c>
      <c r="P234" s="69">
        <v>1.6E-2</v>
      </c>
      <c r="Q234" s="69">
        <v>1.4E-2</v>
      </c>
      <c r="R234" s="69">
        <v>0</v>
      </c>
      <c r="AD234" s="73"/>
      <c r="AR234" s="73"/>
      <c r="AU234" s="69"/>
      <c r="AY234" s="73"/>
      <c r="BD234" s="73"/>
    </row>
    <row r="235" spans="1:56">
      <c r="A235" s="67" t="s">
        <v>15</v>
      </c>
      <c r="B235" s="69">
        <v>0</v>
      </c>
      <c r="C235" s="69">
        <v>0</v>
      </c>
      <c r="D235" s="69">
        <v>0</v>
      </c>
      <c r="E235" s="69">
        <v>4.0000000000000001E-3</v>
      </c>
      <c r="F235" s="69">
        <v>3.0000000000000001E-3</v>
      </c>
      <c r="G235" s="69">
        <v>1E-3</v>
      </c>
      <c r="H235" s="69">
        <v>4.0000000000000001E-3</v>
      </c>
      <c r="I235" s="69">
        <v>0</v>
      </c>
      <c r="J235" s="69">
        <v>0</v>
      </c>
      <c r="K235" s="69">
        <v>1E-3</v>
      </c>
      <c r="L235" s="69">
        <v>1E-3</v>
      </c>
      <c r="M235" s="69">
        <v>1E-3</v>
      </c>
      <c r="N235" s="69">
        <v>1E-3</v>
      </c>
      <c r="O235" s="69">
        <v>0</v>
      </c>
      <c r="P235" s="69">
        <v>4.0000000000000001E-3</v>
      </c>
      <c r="Q235" s="69">
        <v>3.0000000000000001E-3</v>
      </c>
      <c r="R235" s="69">
        <v>0</v>
      </c>
      <c r="AD235" s="73"/>
      <c r="AR235" s="73"/>
      <c r="AU235" s="69"/>
      <c r="AY235" s="73"/>
      <c r="BD235" s="73"/>
    </row>
    <row r="236" spans="1:56">
      <c r="A236" s="67" t="s">
        <v>16</v>
      </c>
      <c r="B236" s="69">
        <v>6.0000000000000001E-3</v>
      </c>
      <c r="C236" s="69">
        <v>0</v>
      </c>
      <c r="D236" s="69">
        <v>0.01</v>
      </c>
      <c r="E236" s="69">
        <v>0</v>
      </c>
      <c r="F236" s="69">
        <v>4.0000000000000001E-3</v>
      </c>
      <c r="G236" s="69">
        <v>0</v>
      </c>
      <c r="H236" s="69">
        <v>0</v>
      </c>
      <c r="I236" s="69">
        <v>0</v>
      </c>
      <c r="J236" s="69">
        <v>6.0000000000000001E-3</v>
      </c>
      <c r="K236" s="69">
        <v>6.0000000000000001E-3</v>
      </c>
      <c r="L236" s="69">
        <v>1.4999999999999999E-2</v>
      </c>
      <c r="M236" s="69">
        <v>0</v>
      </c>
      <c r="N236" s="69">
        <v>0</v>
      </c>
      <c r="O236" s="69">
        <v>0</v>
      </c>
      <c r="P236" s="69">
        <v>3.0000000000000001E-3</v>
      </c>
      <c r="Q236" s="69">
        <v>5.0000000000000001E-3</v>
      </c>
      <c r="R236" s="69">
        <v>0</v>
      </c>
      <c r="AD236" s="73"/>
      <c r="AR236" s="73"/>
      <c r="AU236" s="69"/>
      <c r="AY236" s="73"/>
      <c r="BD236" s="73"/>
    </row>
    <row r="237" spans="1:56">
      <c r="A237" s="67" t="s">
        <v>17</v>
      </c>
      <c r="B237" s="69">
        <v>101.179</v>
      </c>
      <c r="C237" s="69">
        <v>101.629</v>
      </c>
      <c r="D237" s="69">
        <v>100.71599999999999</v>
      </c>
      <c r="E237" s="69">
        <v>101.10599999999999</v>
      </c>
      <c r="F237" s="69">
        <v>100.36799999999999</v>
      </c>
      <c r="G237" s="69">
        <v>100.447</v>
      </c>
      <c r="H237" s="69">
        <v>101.325</v>
      </c>
      <c r="I237" s="69">
        <v>100.527</v>
      </c>
      <c r="J237" s="69">
        <v>100.536</v>
      </c>
      <c r="K237" s="69">
        <v>101.051</v>
      </c>
      <c r="L237" s="69">
        <v>100.64</v>
      </c>
      <c r="M237" s="69">
        <v>100.51300000000001</v>
      </c>
      <c r="N237" s="69">
        <v>100.901</v>
      </c>
      <c r="O237" s="69">
        <v>100.85299999999999</v>
      </c>
      <c r="P237" s="69">
        <v>100.59</v>
      </c>
      <c r="Q237" s="69">
        <v>99.721000000000004</v>
      </c>
      <c r="R237" s="69">
        <v>100.979</v>
      </c>
      <c r="AD237" s="73"/>
      <c r="AR237" s="73"/>
      <c r="AU237" s="69"/>
      <c r="AY237" s="73"/>
      <c r="BD237" s="73"/>
    </row>
    <row r="238" spans="1:56">
      <c r="A238" s="67"/>
      <c r="B238" s="67"/>
      <c r="C238" s="67"/>
      <c r="D238" s="67"/>
      <c r="E238" s="67"/>
      <c r="F238" s="67"/>
      <c r="G238" s="67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AD238" s="67"/>
      <c r="AR238" s="67"/>
      <c r="AU238" s="67"/>
      <c r="AY238" s="71"/>
      <c r="BD238" s="71"/>
    </row>
    <row r="239" spans="1:56">
      <c r="A239" s="67" t="s">
        <v>20</v>
      </c>
      <c r="B239" s="70">
        <v>6</v>
      </c>
      <c r="C239" s="70">
        <v>6</v>
      </c>
      <c r="D239" s="70">
        <v>6</v>
      </c>
      <c r="E239" s="70">
        <v>6</v>
      </c>
      <c r="F239" s="70">
        <v>6</v>
      </c>
      <c r="G239" s="70">
        <v>6</v>
      </c>
      <c r="H239" s="70">
        <v>6</v>
      </c>
      <c r="I239" s="70">
        <v>6</v>
      </c>
      <c r="J239" s="70">
        <v>6</v>
      </c>
      <c r="K239" s="70">
        <v>6</v>
      </c>
      <c r="L239" s="70">
        <v>6</v>
      </c>
      <c r="M239" s="70">
        <v>6</v>
      </c>
      <c r="N239" s="70">
        <v>6</v>
      </c>
      <c r="O239" s="70">
        <v>6</v>
      </c>
      <c r="P239" s="70">
        <v>6</v>
      </c>
      <c r="Q239" s="70">
        <v>6</v>
      </c>
      <c r="R239" s="70">
        <v>6</v>
      </c>
      <c r="AD239" s="70"/>
      <c r="AR239" s="70"/>
      <c r="AU239" s="70"/>
      <c r="AY239" s="74"/>
      <c r="BD239" s="70"/>
    </row>
    <row r="240" spans="1:56">
      <c r="A240" s="67"/>
      <c r="B240" s="70"/>
      <c r="C240" s="70"/>
      <c r="D240" s="70"/>
      <c r="E240" s="70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AD240" s="70"/>
      <c r="AR240" s="70"/>
      <c r="AU240" s="70"/>
      <c r="AY240" s="74"/>
      <c r="BD240" s="70"/>
    </row>
    <row r="241" spans="1:56">
      <c r="A241" s="67" t="s">
        <v>21</v>
      </c>
      <c r="B241" s="70">
        <v>1.9834799999999999</v>
      </c>
      <c r="C241" s="70">
        <v>1.97784</v>
      </c>
      <c r="D241" s="70">
        <v>1.9770000000000001</v>
      </c>
      <c r="E241" s="70">
        <v>1.9819800000000001</v>
      </c>
      <c r="F241" s="70">
        <v>1.9785599999999999</v>
      </c>
      <c r="G241" s="70">
        <v>1.9747800000000002</v>
      </c>
      <c r="H241" s="70">
        <v>1.9743600000000001</v>
      </c>
      <c r="I241" s="70">
        <v>2.0148000000000001</v>
      </c>
      <c r="J241" s="70">
        <v>1.9823400000000002</v>
      </c>
      <c r="K241" s="70">
        <v>1.9827000000000001</v>
      </c>
      <c r="L241" s="70">
        <v>1.9788000000000001</v>
      </c>
      <c r="M241" s="70">
        <v>1.9758000000000002</v>
      </c>
      <c r="N241" s="70">
        <v>1.9821600000000004</v>
      </c>
      <c r="O241" s="70">
        <v>1.9819800000000001</v>
      </c>
      <c r="P241" s="70">
        <v>2.0226000000000002</v>
      </c>
      <c r="Q241" s="70">
        <v>1.9781399999999998</v>
      </c>
      <c r="R241" s="70">
        <v>1.9705800000000004</v>
      </c>
      <c r="U241" s="132"/>
      <c r="V241" s="132"/>
      <c r="W241" s="132"/>
      <c r="X241" s="132"/>
      <c r="Y241" s="132"/>
      <c r="Z241" s="132"/>
      <c r="AA241" s="132"/>
      <c r="AB241" s="132"/>
      <c r="AC241" s="132"/>
      <c r="AD241" s="132"/>
      <c r="AE241" s="132"/>
      <c r="AF241" s="132"/>
      <c r="AG241" s="132"/>
      <c r="AH241" s="132"/>
      <c r="AI241" s="132"/>
      <c r="AJ241" s="132"/>
      <c r="AK241" s="132"/>
      <c r="AL241" s="132"/>
      <c r="AM241" s="132"/>
      <c r="AN241" s="132"/>
      <c r="AR241" s="70"/>
      <c r="AU241" s="70"/>
      <c r="AY241" s="70"/>
      <c r="BD241" s="70"/>
    </row>
    <row r="242" spans="1:56">
      <c r="A242" s="67" t="s">
        <v>22</v>
      </c>
      <c r="B242" s="70">
        <v>1.0260000000000002E-2</v>
      </c>
      <c r="C242" s="70">
        <v>1.014E-2</v>
      </c>
      <c r="D242" s="70">
        <v>1.116E-2</v>
      </c>
      <c r="E242" s="70">
        <v>9.7199999999999995E-3</v>
      </c>
      <c r="F242" s="70">
        <v>1.0020000000000001E-2</v>
      </c>
      <c r="G242" s="70">
        <v>1.0319999999999999E-2</v>
      </c>
      <c r="H242" s="70">
        <v>1.0439999999999998E-2</v>
      </c>
      <c r="I242" s="70">
        <v>1.1339999999999999E-2</v>
      </c>
      <c r="J242" s="70">
        <v>9.2400000000000017E-3</v>
      </c>
      <c r="K242" s="70">
        <v>8.4000000000000012E-3</v>
      </c>
      <c r="L242" s="70">
        <v>9.6599999999999984E-3</v>
      </c>
      <c r="M242" s="70">
        <v>1.0620000000000001E-2</v>
      </c>
      <c r="N242" s="70">
        <v>9.4199999999999978E-3</v>
      </c>
      <c r="O242" s="70">
        <v>8.8800000000000007E-3</v>
      </c>
      <c r="P242" s="70">
        <v>9.4199999999999978E-3</v>
      </c>
      <c r="Q242" s="70">
        <v>7.8599999999999989E-3</v>
      </c>
      <c r="R242" s="70">
        <v>1.2E-2</v>
      </c>
      <c r="T242" s="132"/>
      <c r="U242" s="132"/>
      <c r="V242" s="132"/>
      <c r="W242" s="132"/>
      <c r="X242" s="132"/>
      <c r="Y242" s="132"/>
      <c r="Z242" s="132"/>
      <c r="AA242" s="132"/>
      <c r="AB242" s="132"/>
      <c r="AC242" s="132"/>
      <c r="AD242" s="132"/>
      <c r="AE242" s="132"/>
      <c r="AF242" s="132"/>
      <c r="AG242" s="132"/>
      <c r="AH242" s="132"/>
      <c r="AI242" s="132"/>
      <c r="AJ242" s="132"/>
      <c r="AK242" s="132"/>
      <c r="AL242" s="132"/>
      <c r="AM242" s="132"/>
      <c r="AN242" s="132"/>
      <c r="AR242" s="70"/>
      <c r="AU242" s="70"/>
      <c r="AY242" s="70"/>
      <c r="BD242" s="70"/>
    </row>
    <row r="243" spans="1:56">
      <c r="A243" s="67" t="s">
        <v>23</v>
      </c>
      <c r="B243" s="70">
        <v>3.9179999999999993E-2</v>
      </c>
      <c r="C243" s="70">
        <v>4.0080000000000005E-2</v>
      </c>
      <c r="D243" s="70">
        <v>4.0260000000000004E-2</v>
      </c>
      <c r="E243" s="70">
        <v>3.5100000000000006E-2</v>
      </c>
      <c r="F243" s="70">
        <v>4.7940000000000003E-2</v>
      </c>
      <c r="G243" s="70">
        <v>4.2840000000000003E-2</v>
      </c>
      <c r="H243" s="70">
        <v>4.3740000000000001E-2</v>
      </c>
      <c r="I243" s="70">
        <v>6.9000000000000006E-2</v>
      </c>
      <c r="J243" s="70">
        <v>4.8000000000000001E-2</v>
      </c>
      <c r="K243" s="70">
        <v>3.354E-2</v>
      </c>
      <c r="L243" s="70">
        <v>4.1040000000000007E-2</v>
      </c>
      <c r="M243" s="70">
        <v>4.4759999999999994E-2</v>
      </c>
      <c r="N243" s="70">
        <v>4.5780000000000001E-2</v>
      </c>
      <c r="O243" s="70">
        <v>4.6200000000000005E-2</v>
      </c>
      <c r="P243" s="70">
        <v>9.4320000000000015E-2</v>
      </c>
      <c r="Q243" s="70">
        <v>4.224E-2</v>
      </c>
      <c r="R243" s="70">
        <v>4.4639999999999999E-2</v>
      </c>
      <c r="T243" s="132"/>
      <c r="U243" s="132"/>
      <c r="V243" s="132"/>
      <c r="W243" s="132"/>
      <c r="X243" s="132"/>
      <c r="Y243" s="132"/>
      <c r="Z243" s="132"/>
      <c r="AA243" s="132"/>
      <c r="AB243" s="132"/>
      <c r="AC243" s="132"/>
      <c r="AD243" s="132"/>
      <c r="AE243" s="132"/>
      <c r="AF243" s="132"/>
      <c r="AG243" s="132"/>
      <c r="AH243" s="132"/>
      <c r="AI243" s="132"/>
      <c r="AJ243" s="132"/>
      <c r="AK243" s="132"/>
      <c r="AL243" s="132"/>
      <c r="AM243" s="132"/>
      <c r="AN243" s="132"/>
      <c r="AR243" s="70"/>
      <c r="AU243" s="70"/>
      <c r="AY243" s="70"/>
      <c r="BD243" s="70"/>
    </row>
    <row r="244" spans="1:56">
      <c r="A244" s="67" t="s">
        <v>24</v>
      </c>
      <c r="B244" s="70">
        <v>6.0000000000000008E-5</v>
      </c>
      <c r="C244" s="70">
        <v>0</v>
      </c>
      <c r="D244" s="70">
        <v>0</v>
      </c>
      <c r="E244" s="70">
        <v>6.6E-4</v>
      </c>
      <c r="F244" s="70">
        <v>3.0000000000000003E-4</v>
      </c>
      <c r="G244" s="70">
        <v>5.399999999999999E-4</v>
      </c>
      <c r="H244" s="70">
        <v>0</v>
      </c>
      <c r="I244" s="70">
        <v>1.2000000000000002E-4</v>
      </c>
      <c r="J244" s="70">
        <v>2.4000000000000003E-4</v>
      </c>
      <c r="K244" s="70">
        <v>4.1999999999999996E-4</v>
      </c>
      <c r="L244" s="70">
        <v>0</v>
      </c>
      <c r="M244" s="70">
        <v>0</v>
      </c>
      <c r="N244" s="70">
        <v>0</v>
      </c>
      <c r="O244" s="70">
        <v>2.4000000000000003E-4</v>
      </c>
      <c r="P244" s="70">
        <v>0</v>
      </c>
      <c r="Q244" s="70">
        <v>0</v>
      </c>
      <c r="R244" s="70">
        <v>1.7999999999999998E-4</v>
      </c>
      <c r="T244" s="132"/>
      <c r="U244" s="132"/>
      <c r="V244" s="132"/>
      <c r="W244" s="132"/>
      <c r="X244" s="132"/>
      <c r="Y244" s="132"/>
      <c r="Z244" s="132"/>
      <c r="AA244" s="132"/>
      <c r="AB244" s="132"/>
      <c r="AC244" s="132"/>
      <c r="AD244" s="132"/>
      <c r="AE244" s="132"/>
      <c r="AF244" s="132"/>
      <c r="AG244" s="132"/>
      <c r="AH244" s="132"/>
      <c r="AI244" s="132"/>
      <c r="AJ244" s="132"/>
      <c r="AK244" s="132"/>
      <c r="AL244" s="132"/>
      <c r="AM244" s="132"/>
      <c r="AN244" s="132"/>
      <c r="AR244" s="70"/>
      <c r="AU244" s="70"/>
      <c r="AY244" s="70"/>
      <c r="BD244" s="70"/>
    </row>
    <row r="245" spans="1:56">
      <c r="A245" s="67" t="s">
        <v>25</v>
      </c>
      <c r="B245" s="70">
        <v>0.56376000000000004</v>
      </c>
      <c r="C245" s="70">
        <v>0.5722799999999999</v>
      </c>
      <c r="D245" s="70">
        <v>0.56621999999999995</v>
      </c>
      <c r="E245" s="70">
        <v>0.55499999999999994</v>
      </c>
      <c r="F245" s="70">
        <v>0.69125999999999999</v>
      </c>
      <c r="G245" s="70">
        <v>0.56418000000000001</v>
      </c>
      <c r="H245" s="70">
        <v>0.55391999999999997</v>
      </c>
      <c r="I245" s="70">
        <v>0.51468000000000003</v>
      </c>
      <c r="J245" s="70">
        <v>0.56819999999999982</v>
      </c>
      <c r="K245" s="70">
        <v>0.61589999999999989</v>
      </c>
      <c r="L245" s="70">
        <v>0.54989999999999983</v>
      </c>
      <c r="M245" s="70">
        <v>0.55452000000000012</v>
      </c>
      <c r="N245" s="70">
        <v>0.55325999999999997</v>
      </c>
      <c r="O245" s="70">
        <v>0.5552999999999999</v>
      </c>
      <c r="P245" s="70">
        <v>0.51263999999999998</v>
      </c>
      <c r="Q245" s="70">
        <v>0.56315999999999988</v>
      </c>
      <c r="R245" s="70">
        <v>0.56274000000000002</v>
      </c>
      <c r="T245" s="132"/>
      <c r="U245" s="132"/>
      <c r="V245" s="132"/>
      <c r="W245" s="132"/>
      <c r="X245" s="132"/>
      <c r="Y245" s="132"/>
      <c r="Z245" s="132"/>
      <c r="AA245" s="132"/>
      <c r="AB245" s="132"/>
      <c r="AC245" s="132"/>
      <c r="AD245" s="132"/>
      <c r="AE245" s="132"/>
      <c r="AF245" s="132"/>
      <c r="AG245" s="132"/>
      <c r="AH245" s="132"/>
      <c r="AI245" s="132"/>
      <c r="AJ245" s="132"/>
      <c r="AK245" s="132"/>
      <c r="AL245" s="132"/>
      <c r="AM245" s="132"/>
      <c r="AN245" s="132"/>
      <c r="AR245" s="70"/>
      <c r="AU245" s="70"/>
      <c r="AY245" s="70"/>
      <c r="BD245" s="70"/>
    </row>
    <row r="246" spans="1:56">
      <c r="A246" s="67" t="s">
        <v>26</v>
      </c>
      <c r="B246" s="70">
        <v>1.9560000000000001E-2</v>
      </c>
      <c r="C246" s="70">
        <v>1.7760000000000001E-2</v>
      </c>
      <c r="D246" s="70">
        <v>1.6080000000000001E-2</v>
      </c>
      <c r="E246" s="70">
        <v>1.704E-2</v>
      </c>
      <c r="F246" s="70">
        <v>2.1839999999999998E-2</v>
      </c>
      <c r="G246" s="70">
        <v>1.9380000000000001E-2</v>
      </c>
      <c r="H246" s="70">
        <v>1.7219999999999999E-2</v>
      </c>
      <c r="I246" s="70">
        <v>1.5360000000000002E-2</v>
      </c>
      <c r="J246" s="70">
        <v>1.6500000000000001E-2</v>
      </c>
      <c r="K246" s="70">
        <v>1.9319999999999997E-2</v>
      </c>
      <c r="L246" s="70">
        <v>1.8000000000000002E-2</v>
      </c>
      <c r="M246" s="70">
        <v>1.668E-2</v>
      </c>
      <c r="N246" s="70">
        <v>1.6319999999999994E-2</v>
      </c>
      <c r="O246" s="70">
        <v>1.6319999999999994E-2</v>
      </c>
      <c r="P246" s="70">
        <v>1.5779999999999999E-2</v>
      </c>
      <c r="Q246" s="70">
        <v>1.77E-2</v>
      </c>
      <c r="R246" s="70">
        <v>1.7219999999999999E-2</v>
      </c>
      <c r="T246" s="132"/>
      <c r="U246" s="132"/>
      <c r="V246" s="132"/>
      <c r="W246" s="132"/>
      <c r="X246" s="132"/>
      <c r="Y246" s="132"/>
      <c r="Z246" s="132"/>
      <c r="AA246" s="132"/>
      <c r="AB246" s="132"/>
      <c r="AC246" s="132"/>
      <c r="AD246" s="132"/>
      <c r="AE246" s="132"/>
      <c r="AF246" s="132"/>
      <c r="AG246" s="132"/>
      <c r="AH246" s="132"/>
      <c r="AI246" s="132"/>
      <c r="AJ246" s="132"/>
      <c r="AK246" s="132"/>
      <c r="AL246" s="132"/>
      <c r="AM246" s="132"/>
      <c r="AN246" s="132"/>
      <c r="AR246" s="70"/>
      <c r="AU246" s="70"/>
      <c r="AY246" s="70"/>
      <c r="BD246" s="70"/>
    </row>
    <row r="247" spans="1:56">
      <c r="A247" s="67" t="s">
        <v>27</v>
      </c>
      <c r="B247" s="70">
        <v>0.62772000000000006</v>
      </c>
      <c r="C247" s="70">
        <v>0.63264000000000009</v>
      </c>
      <c r="D247" s="70">
        <v>0.62694000000000005</v>
      </c>
      <c r="E247" s="70">
        <v>0.63671999999999995</v>
      </c>
      <c r="F247" s="70">
        <v>0.71394000000000002</v>
      </c>
      <c r="G247" s="70">
        <v>0.62250000000000005</v>
      </c>
      <c r="H247" s="70">
        <v>0.63827999999999996</v>
      </c>
      <c r="I247" s="70">
        <v>0.59387999999999996</v>
      </c>
      <c r="J247" s="70">
        <v>0.62202000000000002</v>
      </c>
      <c r="K247" s="70">
        <v>0.56610000000000005</v>
      </c>
      <c r="L247" s="70">
        <v>0.63419999999999987</v>
      </c>
      <c r="M247" s="70">
        <v>0.63311999999999991</v>
      </c>
      <c r="N247" s="70">
        <v>0.62622</v>
      </c>
      <c r="O247" s="70">
        <v>0.63359999999999994</v>
      </c>
      <c r="P247" s="70">
        <v>0.56508000000000003</v>
      </c>
      <c r="Q247" s="70">
        <v>0.62495999999999996</v>
      </c>
      <c r="R247" s="70">
        <v>0.63504000000000005</v>
      </c>
      <c r="T247" s="132"/>
      <c r="U247" s="132"/>
      <c r="V247" s="132"/>
      <c r="W247" s="132"/>
      <c r="X247" s="132"/>
      <c r="Y247" s="132"/>
      <c r="Z247" s="132"/>
      <c r="AA247" s="132"/>
      <c r="AB247" s="132"/>
      <c r="AC247" s="132"/>
      <c r="AD247" s="132"/>
      <c r="AE247" s="132"/>
      <c r="AF247" s="132"/>
      <c r="AG247" s="132"/>
      <c r="AH247" s="132"/>
      <c r="AI247" s="132"/>
      <c r="AJ247" s="132"/>
      <c r="AK247" s="132"/>
      <c r="AL247" s="132"/>
      <c r="AM247" s="132"/>
      <c r="AN247" s="132"/>
      <c r="AR247" s="70"/>
      <c r="AU247" s="70"/>
      <c r="AY247" s="70"/>
      <c r="BD247" s="70"/>
    </row>
    <row r="248" spans="1:56">
      <c r="A248" s="67" t="s">
        <v>28</v>
      </c>
      <c r="B248" s="70">
        <v>0.73380000000000001</v>
      </c>
      <c r="C248" s="70">
        <v>0.7323599999999999</v>
      </c>
      <c r="D248" s="70">
        <v>0.7427999999999999</v>
      </c>
      <c r="E248" s="70">
        <v>0.74496000000000007</v>
      </c>
      <c r="F248" s="70">
        <v>0.51551999999999987</v>
      </c>
      <c r="G248" s="70">
        <v>0.7483200000000001</v>
      </c>
      <c r="H248" s="70">
        <v>0.74717999999999996</v>
      </c>
      <c r="I248" s="70">
        <v>0.70116000000000001</v>
      </c>
      <c r="J248" s="70">
        <v>0.72737999999999992</v>
      </c>
      <c r="K248" s="70">
        <v>0.75588000000000011</v>
      </c>
      <c r="L248" s="70">
        <v>0.74717999999999996</v>
      </c>
      <c r="M248" s="70">
        <v>0.74526000000000003</v>
      </c>
      <c r="N248" s="70">
        <v>0.74333999999999989</v>
      </c>
      <c r="O248" s="70">
        <v>0.73260000000000014</v>
      </c>
      <c r="P248" s="70">
        <v>0.67158000000000007</v>
      </c>
      <c r="Q248" s="70">
        <v>0.74747999999999992</v>
      </c>
      <c r="R248" s="70">
        <v>0.74165999999999999</v>
      </c>
      <c r="T248" s="132"/>
      <c r="U248" s="132"/>
      <c r="V248" s="132"/>
      <c r="W248" s="132"/>
      <c r="X248" s="132"/>
      <c r="Y248" s="132"/>
      <c r="Z248" s="132"/>
      <c r="AA248" s="132"/>
      <c r="AB248" s="132"/>
      <c r="AC248" s="132"/>
      <c r="AD248" s="132"/>
      <c r="AE248" s="132"/>
      <c r="AF248" s="132"/>
      <c r="AG248" s="132"/>
      <c r="AH248" s="132"/>
      <c r="AI248" s="132"/>
      <c r="AJ248" s="132"/>
      <c r="AK248" s="132"/>
      <c r="AL248" s="132"/>
      <c r="AM248" s="132"/>
      <c r="AN248" s="132"/>
      <c r="AR248" s="70"/>
      <c r="AU248" s="70"/>
      <c r="AY248" s="70"/>
      <c r="BD248" s="70"/>
    </row>
    <row r="249" spans="1:56">
      <c r="A249" s="67" t="s">
        <v>29</v>
      </c>
      <c r="B249" s="70">
        <v>1.9980000000000005E-2</v>
      </c>
      <c r="C249" s="70">
        <v>1.7400000000000006E-2</v>
      </c>
      <c r="D249" s="70">
        <v>2.0760000000000001E-2</v>
      </c>
      <c r="E249" s="70">
        <v>2.0520000000000004E-2</v>
      </c>
      <c r="F249" s="70">
        <v>1.602E-2</v>
      </c>
      <c r="G249" s="70">
        <v>1.89E-2</v>
      </c>
      <c r="H249" s="70">
        <v>2.0040000000000002E-2</v>
      </c>
      <c r="I249" s="70">
        <v>2.7540000000000002E-2</v>
      </c>
      <c r="J249" s="70">
        <v>2.01E-2</v>
      </c>
      <c r="K249" s="70">
        <v>1.8540000000000001E-2</v>
      </c>
      <c r="L249" s="70">
        <v>2.0819999999999998E-2</v>
      </c>
      <c r="M249" s="70">
        <v>1.9560000000000001E-2</v>
      </c>
      <c r="N249" s="70">
        <v>2.0520000000000004E-2</v>
      </c>
      <c r="O249" s="70">
        <v>1.8239999999999999E-2</v>
      </c>
      <c r="P249" s="70">
        <v>3.2399999999999998E-2</v>
      </c>
      <c r="Q249" s="70">
        <v>2.1179999999999997E-2</v>
      </c>
      <c r="R249" s="70">
        <v>1.9799999999999998E-2</v>
      </c>
      <c r="T249" s="132"/>
      <c r="U249" s="132"/>
      <c r="V249" s="132"/>
      <c r="W249" s="132"/>
      <c r="X249" s="132"/>
      <c r="Y249" s="132"/>
      <c r="Z249" s="132"/>
      <c r="AA249" s="132"/>
      <c r="AB249" s="132"/>
      <c r="AC249" s="132"/>
      <c r="AD249" s="132"/>
      <c r="AE249" s="132"/>
      <c r="AF249" s="132"/>
      <c r="AG249" s="132"/>
      <c r="AH249" s="132"/>
      <c r="AI249" s="132"/>
      <c r="AJ249" s="132"/>
      <c r="AK249" s="132"/>
      <c r="AL249" s="132"/>
      <c r="AM249" s="132"/>
      <c r="AN249" s="132"/>
      <c r="AR249" s="70"/>
      <c r="AU249" s="70"/>
      <c r="AY249" s="70"/>
      <c r="BD249" s="70"/>
    </row>
    <row r="250" spans="1:56">
      <c r="A250" s="67" t="s">
        <v>30</v>
      </c>
      <c r="B250" s="70">
        <v>0</v>
      </c>
      <c r="C250" s="70">
        <v>1.7999999999999998E-4</v>
      </c>
      <c r="D250" s="70">
        <v>1.7999999999999998E-4</v>
      </c>
      <c r="E250" s="70">
        <v>6.6E-4</v>
      </c>
      <c r="F250" s="70">
        <v>1.2000000000000001E-3</v>
      </c>
      <c r="G250" s="70">
        <v>2.1599999999999996E-3</v>
      </c>
      <c r="H250" s="70">
        <v>0</v>
      </c>
      <c r="I250" s="70">
        <v>1.8419999999999999E-2</v>
      </c>
      <c r="J250" s="70">
        <v>3.2399999999999998E-3</v>
      </c>
      <c r="K250" s="70">
        <v>0</v>
      </c>
      <c r="L250" s="70">
        <v>1.14E-3</v>
      </c>
      <c r="M250" s="70">
        <v>1.32E-3</v>
      </c>
      <c r="N250" s="70">
        <v>2.9399999999999999E-3</v>
      </c>
      <c r="O250" s="70">
        <v>1.9200000000000003E-3</v>
      </c>
      <c r="P250" s="70">
        <v>2.6879999999999998E-2</v>
      </c>
      <c r="Q250" s="70">
        <v>6.0000000000000006E-4</v>
      </c>
      <c r="R250" s="70">
        <v>3.0000000000000003E-4</v>
      </c>
      <c r="T250" s="132"/>
      <c r="U250" s="132"/>
      <c r="V250" s="132"/>
      <c r="W250" s="132"/>
      <c r="X250" s="132"/>
      <c r="Y250" s="132"/>
      <c r="Z250" s="132"/>
      <c r="AA250" s="132"/>
      <c r="AB250" s="132"/>
      <c r="AC250" s="132"/>
      <c r="AD250" s="132"/>
      <c r="AE250" s="132"/>
      <c r="AF250" s="132"/>
      <c r="AG250" s="132"/>
      <c r="AH250" s="132"/>
      <c r="AI250" s="132"/>
      <c r="AJ250" s="132"/>
      <c r="AK250" s="132"/>
      <c r="AL250" s="132"/>
      <c r="AM250" s="132"/>
      <c r="AN250" s="132"/>
      <c r="AR250" s="70"/>
      <c r="AU250" s="70"/>
      <c r="AY250" s="70"/>
      <c r="BD250" s="70"/>
    </row>
    <row r="251" spans="1:56">
      <c r="A251" s="67" t="s">
        <v>31</v>
      </c>
      <c r="B251" s="70">
        <v>0</v>
      </c>
      <c r="C251" s="70">
        <v>0</v>
      </c>
      <c r="D251" s="70">
        <v>0</v>
      </c>
      <c r="E251" s="70">
        <v>0</v>
      </c>
      <c r="F251" s="70">
        <v>0</v>
      </c>
      <c r="G251" s="70">
        <v>0</v>
      </c>
      <c r="H251" s="70">
        <v>0</v>
      </c>
      <c r="I251" s="70">
        <v>0</v>
      </c>
      <c r="J251" s="70">
        <v>2.4000000000000003E-4</v>
      </c>
      <c r="K251" s="70">
        <v>0</v>
      </c>
      <c r="L251" s="70">
        <v>6.0000000000000008E-5</v>
      </c>
      <c r="M251" s="70">
        <v>0</v>
      </c>
      <c r="N251" s="70">
        <v>6.0000000000000006E-4</v>
      </c>
      <c r="O251" s="70">
        <v>7.1999999999999994E-4</v>
      </c>
      <c r="P251" s="70">
        <v>0</v>
      </c>
      <c r="Q251" s="70">
        <v>6.0000000000000006E-4</v>
      </c>
      <c r="R251" s="70">
        <v>1.0799999999999998E-3</v>
      </c>
      <c r="T251" s="132"/>
      <c r="U251" s="132"/>
      <c r="V251" s="132"/>
      <c r="W251" s="132"/>
      <c r="X251" s="132"/>
      <c r="Y251" s="132"/>
      <c r="Z251" s="132"/>
      <c r="AA251" s="132"/>
      <c r="AB251" s="132"/>
      <c r="AC251" s="132"/>
      <c r="AD251" s="132"/>
      <c r="AE251" s="132"/>
      <c r="AF251" s="132"/>
      <c r="AG251" s="132"/>
      <c r="AH251" s="132"/>
      <c r="AI251" s="132"/>
      <c r="AJ251" s="132"/>
      <c r="AK251" s="132"/>
      <c r="AL251" s="132"/>
      <c r="AM251" s="132"/>
      <c r="AN251" s="132"/>
      <c r="AR251" s="70"/>
      <c r="AU251" s="70"/>
      <c r="AY251" s="70"/>
      <c r="BD251" s="70"/>
    </row>
    <row r="252" spans="1:56">
      <c r="A252" s="67" t="s">
        <v>12</v>
      </c>
      <c r="B252" s="70">
        <v>3.2399999999999998E-3</v>
      </c>
      <c r="C252" s="70">
        <v>0</v>
      </c>
      <c r="D252" s="70">
        <v>0</v>
      </c>
      <c r="E252" s="70">
        <v>1.32E-3</v>
      </c>
      <c r="F252" s="70">
        <v>1.2000000000000001E-3</v>
      </c>
      <c r="G252" s="70">
        <v>0</v>
      </c>
      <c r="H252" s="70">
        <v>2.2799999999999999E-3</v>
      </c>
      <c r="I252" s="70">
        <v>8.0400000000000003E-3</v>
      </c>
      <c r="J252" s="70">
        <v>4.1400000000000005E-3</v>
      </c>
      <c r="K252" s="70">
        <v>0</v>
      </c>
      <c r="L252" s="70">
        <v>0</v>
      </c>
      <c r="M252" s="70">
        <v>0</v>
      </c>
      <c r="N252" s="70">
        <v>6.1200000000000004E-3</v>
      </c>
      <c r="O252" s="70">
        <v>0</v>
      </c>
      <c r="P252" s="70">
        <v>0</v>
      </c>
      <c r="Q252" s="70">
        <v>0</v>
      </c>
      <c r="R252" s="70">
        <v>0</v>
      </c>
      <c r="T252" s="132"/>
      <c r="U252" s="132"/>
      <c r="V252" s="132"/>
      <c r="W252" s="132"/>
      <c r="X252" s="132"/>
      <c r="Y252" s="132"/>
      <c r="Z252" s="132"/>
      <c r="AA252" s="132"/>
      <c r="AB252" s="132"/>
      <c r="AC252" s="132"/>
      <c r="AD252" s="132"/>
      <c r="AE252" s="132"/>
      <c r="AF252" s="132"/>
      <c r="AG252" s="132"/>
      <c r="AH252" s="132"/>
      <c r="AI252" s="132"/>
      <c r="AJ252" s="132"/>
      <c r="AK252" s="132"/>
      <c r="AL252" s="132"/>
      <c r="AM252" s="132"/>
      <c r="AN252" s="132"/>
      <c r="AR252" s="70"/>
      <c r="AU252" s="70"/>
      <c r="AY252" s="70"/>
      <c r="BD252" s="70"/>
    </row>
    <row r="253" spans="1:56">
      <c r="A253" s="67" t="s">
        <v>14</v>
      </c>
      <c r="B253" s="70">
        <v>0</v>
      </c>
      <c r="C253" s="70">
        <v>0</v>
      </c>
      <c r="D253" s="70">
        <v>1.2000000000000002E-4</v>
      </c>
      <c r="E253" s="70">
        <v>1.0799999999999998E-3</v>
      </c>
      <c r="F253" s="70">
        <v>9.0000000000000008E-4</v>
      </c>
      <c r="G253" s="70">
        <v>1.7999999999999998E-4</v>
      </c>
      <c r="H253" s="70">
        <v>1.2000000000000001E-3</v>
      </c>
      <c r="I253" s="70">
        <v>6.0000000000000008E-5</v>
      </c>
      <c r="J253" s="70">
        <v>0</v>
      </c>
      <c r="K253" s="70">
        <v>3.0000000000000003E-4</v>
      </c>
      <c r="L253" s="70">
        <v>2.4000000000000003E-4</v>
      </c>
      <c r="M253" s="70">
        <v>1.7999999999999998E-4</v>
      </c>
      <c r="N253" s="70">
        <v>3.5999999999999997E-4</v>
      </c>
      <c r="O253" s="70">
        <v>0</v>
      </c>
      <c r="P253" s="70">
        <v>1.0199999999999996E-3</v>
      </c>
      <c r="Q253" s="70">
        <v>9.0000000000000008E-4</v>
      </c>
      <c r="R253" s="70">
        <v>0</v>
      </c>
      <c r="T253" s="132"/>
      <c r="U253" s="132"/>
      <c r="V253" s="132"/>
      <c r="W253" s="132"/>
      <c r="X253" s="132"/>
      <c r="Y253" s="132"/>
      <c r="Z253" s="132"/>
      <c r="AA253" s="132"/>
      <c r="AB253" s="132"/>
      <c r="AC253" s="132"/>
      <c r="AD253" s="132"/>
      <c r="AE253" s="132"/>
      <c r="AF253" s="132"/>
      <c r="AG253" s="132"/>
      <c r="AH253" s="132"/>
      <c r="AI253" s="132"/>
      <c r="AJ253" s="132"/>
      <c r="AK253" s="132"/>
      <c r="AL253" s="132"/>
      <c r="AM253" s="132"/>
      <c r="AN253" s="132"/>
      <c r="AR253" s="70"/>
      <c r="AU253" s="70"/>
      <c r="AY253" s="70"/>
      <c r="BD253" s="70"/>
    </row>
    <row r="254" spans="1:56">
      <c r="A254" s="67" t="s">
        <v>32</v>
      </c>
      <c r="B254" s="70">
        <v>1.7999999999999998E-4</v>
      </c>
      <c r="C254" s="70">
        <v>0</v>
      </c>
      <c r="D254" s="70">
        <v>3.0000000000000003E-4</v>
      </c>
      <c r="E254" s="70">
        <v>0</v>
      </c>
      <c r="F254" s="70">
        <v>1.2000000000000002E-4</v>
      </c>
      <c r="G254" s="70">
        <v>0</v>
      </c>
      <c r="H254" s="70">
        <v>0</v>
      </c>
      <c r="I254" s="70">
        <v>0</v>
      </c>
      <c r="J254" s="70">
        <v>1.7999999999999998E-4</v>
      </c>
      <c r="K254" s="70">
        <v>1.7999999999999998E-4</v>
      </c>
      <c r="L254" s="70">
        <v>4.1999999999999996E-4</v>
      </c>
      <c r="M254" s="70">
        <v>0</v>
      </c>
      <c r="N254" s="70">
        <v>0</v>
      </c>
      <c r="O254" s="70">
        <v>0</v>
      </c>
      <c r="P254" s="70">
        <v>6.0000000000000008E-5</v>
      </c>
      <c r="Q254" s="70">
        <v>1.2000000000000002E-4</v>
      </c>
      <c r="R254" s="70">
        <v>0</v>
      </c>
      <c r="T254" s="132"/>
      <c r="U254" s="132"/>
      <c r="V254" s="132"/>
      <c r="W254" s="132"/>
      <c r="X254" s="132"/>
      <c r="Y254" s="132"/>
      <c r="Z254" s="132"/>
      <c r="AA254" s="132"/>
      <c r="AB254" s="132"/>
      <c r="AC254" s="132"/>
      <c r="AD254" s="132"/>
      <c r="AE254" s="132"/>
      <c r="AF254" s="132"/>
      <c r="AG254" s="132"/>
      <c r="AH254" s="132"/>
      <c r="AI254" s="132"/>
      <c r="AJ254" s="132"/>
      <c r="AK254" s="132"/>
      <c r="AL254" s="132"/>
      <c r="AM254" s="132"/>
      <c r="AN254" s="132"/>
      <c r="AR254" s="70"/>
      <c r="AU254" s="70"/>
      <c r="AY254" s="70"/>
      <c r="BD254" s="70"/>
    </row>
    <row r="255" spans="1:56">
      <c r="A255" s="67" t="s">
        <v>17</v>
      </c>
      <c r="B255" s="70">
        <v>3.9979200000000001</v>
      </c>
      <c r="C255" s="70">
        <v>4.0007400000000004</v>
      </c>
      <c r="D255" s="70">
        <v>4.0016400000000001</v>
      </c>
      <c r="E255" s="70">
        <v>4.0022399999999987</v>
      </c>
      <c r="F255" s="70">
        <v>3.9967199999999998</v>
      </c>
      <c r="G255" s="70">
        <v>4.0038599999999995</v>
      </c>
      <c r="H255" s="70">
        <v>4.0051200000000007</v>
      </c>
      <c r="I255" s="70">
        <v>3.9663000000000004</v>
      </c>
      <c r="J255" s="70">
        <v>3.9976799999999999</v>
      </c>
      <c r="K255" s="70">
        <v>4.0009800000000002</v>
      </c>
      <c r="L255" s="70">
        <v>4.0012800000000004</v>
      </c>
      <c r="M255" s="70">
        <v>4.0017000000000014</v>
      </c>
      <c r="N255" s="70">
        <v>4.0005600000000001</v>
      </c>
      <c r="O255" s="70">
        <v>3.9959999999999996</v>
      </c>
      <c r="P255" s="70">
        <v>3.9507600000000003</v>
      </c>
      <c r="Q255" s="70">
        <v>4.003919999999999</v>
      </c>
      <c r="R255" s="70">
        <v>4.0051200000000007</v>
      </c>
      <c r="T255" s="132"/>
      <c r="U255" s="132"/>
      <c r="V255" s="132"/>
      <c r="W255" s="132"/>
      <c r="X255" s="132"/>
      <c r="Y255" s="132"/>
      <c r="Z255" s="132"/>
      <c r="AA255" s="132"/>
      <c r="AB255" s="132"/>
      <c r="AC255" s="132"/>
      <c r="AD255" s="132"/>
      <c r="AE255" s="132"/>
      <c r="AF255" s="132"/>
      <c r="AG255" s="132"/>
      <c r="AH255" s="132"/>
      <c r="AI255" s="132"/>
      <c r="AJ255" s="132"/>
      <c r="AK255" s="132"/>
      <c r="AL255" s="132"/>
      <c r="AM255" s="132"/>
      <c r="AN255" s="132"/>
      <c r="AR255" s="70"/>
      <c r="AU255" s="70"/>
      <c r="AY255" s="70"/>
      <c r="BD255" s="70"/>
    </row>
    <row r="258" spans="1:23">
      <c r="A258" s="84" t="s">
        <v>46</v>
      </c>
      <c r="H258" s="132" t="s">
        <v>214</v>
      </c>
    </row>
    <row r="259" spans="1:23">
      <c r="A259" s="75"/>
      <c r="B259" s="75">
        <v>63</v>
      </c>
      <c r="C259" s="75">
        <v>64</v>
      </c>
      <c r="D259" s="75">
        <v>70</v>
      </c>
      <c r="E259" s="75">
        <v>69</v>
      </c>
      <c r="F259" s="75">
        <v>75</v>
      </c>
      <c r="G259" s="75">
        <v>76</v>
      </c>
      <c r="H259" s="75">
        <v>77</v>
      </c>
      <c r="I259" s="75">
        <v>82</v>
      </c>
      <c r="J259" s="75">
        <v>83</v>
      </c>
      <c r="K259" s="75">
        <v>85</v>
      </c>
      <c r="L259" s="75">
        <v>87</v>
      </c>
      <c r="M259" s="75">
        <v>91</v>
      </c>
      <c r="N259" s="75">
        <v>94</v>
      </c>
      <c r="O259" s="75">
        <v>96</v>
      </c>
      <c r="P259" s="75">
        <v>97</v>
      </c>
      <c r="Q259" s="75">
        <v>98</v>
      </c>
      <c r="R259" s="75">
        <v>117</v>
      </c>
      <c r="S259" s="75">
        <v>118</v>
      </c>
      <c r="T259" s="75">
        <v>119</v>
      </c>
      <c r="W259" s="75"/>
    </row>
    <row r="260" spans="1:23">
      <c r="A260" s="76"/>
      <c r="B260" s="76" t="s">
        <v>0</v>
      </c>
      <c r="C260" s="76" t="s">
        <v>0</v>
      </c>
      <c r="D260" s="76" t="s">
        <v>0</v>
      </c>
      <c r="E260" s="76" t="s">
        <v>0</v>
      </c>
      <c r="F260" s="76" t="s">
        <v>0</v>
      </c>
      <c r="G260" s="76" t="s">
        <v>0</v>
      </c>
      <c r="H260" s="76" t="s">
        <v>0</v>
      </c>
      <c r="I260" s="76" t="s">
        <v>0</v>
      </c>
      <c r="J260" s="76" t="s">
        <v>0</v>
      </c>
      <c r="K260" s="76" t="s">
        <v>0</v>
      </c>
      <c r="L260" s="76" t="s">
        <v>0</v>
      </c>
      <c r="M260" s="76" t="s">
        <v>0</v>
      </c>
      <c r="N260" s="76" t="s">
        <v>0</v>
      </c>
      <c r="O260" s="76" t="s">
        <v>0</v>
      </c>
      <c r="P260" s="76" t="s">
        <v>0</v>
      </c>
      <c r="Q260" s="76" t="s">
        <v>0</v>
      </c>
      <c r="R260" s="76" t="s">
        <v>0</v>
      </c>
      <c r="S260" s="76" t="s">
        <v>0</v>
      </c>
      <c r="T260" s="76" t="s">
        <v>0</v>
      </c>
      <c r="W260" s="76"/>
    </row>
    <row r="261" spans="1:23">
      <c r="A261" s="75"/>
      <c r="B261" s="75"/>
      <c r="C261" s="75"/>
      <c r="D261" s="75"/>
      <c r="E261" s="75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W261" s="75"/>
    </row>
    <row r="262" spans="1:23">
      <c r="A262" s="75" t="s">
        <v>1</v>
      </c>
      <c r="B262" s="77">
        <v>51.027999999999999</v>
      </c>
      <c r="C262" s="77">
        <v>52.179000000000002</v>
      </c>
      <c r="D262" s="77">
        <v>51.027000000000001</v>
      </c>
      <c r="E262" s="77">
        <v>55.348999999999997</v>
      </c>
      <c r="F262" s="77">
        <v>51.326999999999998</v>
      </c>
      <c r="G262" s="77">
        <v>51.365000000000002</v>
      </c>
      <c r="H262" s="77">
        <v>51.753</v>
      </c>
      <c r="I262" s="77">
        <v>51.359000000000002</v>
      </c>
      <c r="J262" s="77">
        <v>51.533999999999999</v>
      </c>
      <c r="K262" s="77">
        <v>51.906999999999996</v>
      </c>
      <c r="L262" s="77">
        <v>51.417000000000002</v>
      </c>
      <c r="M262" s="77">
        <v>51.503</v>
      </c>
      <c r="N262" s="77">
        <v>51.423999999999999</v>
      </c>
      <c r="O262" s="77">
        <v>51.752000000000002</v>
      </c>
      <c r="P262" s="77">
        <v>51.642000000000003</v>
      </c>
      <c r="Q262" s="77">
        <v>50.856999999999999</v>
      </c>
      <c r="R262" s="77">
        <v>51.710999999999999</v>
      </c>
      <c r="S262" s="77">
        <v>50.036000000000001</v>
      </c>
      <c r="T262" s="77">
        <v>51.587000000000003</v>
      </c>
      <c r="W262" s="77"/>
    </row>
    <row r="263" spans="1:23">
      <c r="A263" s="75" t="s">
        <v>2</v>
      </c>
      <c r="B263" s="77">
        <v>0.37</v>
      </c>
      <c r="C263" s="77">
        <v>0.29499999999999998</v>
      </c>
      <c r="D263" s="77">
        <v>0.39</v>
      </c>
      <c r="E263" s="77">
        <v>0.34100000000000003</v>
      </c>
      <c r="F263" s="77">
        <v>0.35099999999999998</v>
      </c>
      <c r="G263" s="77">
        <v>0.36899999999999999</v>
      </c>
      <c r="H263" s="77">
        <v>0.36</v>
      </c>
      <c r="I263" s="77">
        <v>0.48199999999999998</v>
      </c>
      <c r="J263" s="77">
        <v>0.35099999999999998</v>
      </c>
      <c r="K263" s="77">
        <v>0.23200000000000001</v>
      </c>
      <c r="L263" s="77">
        <v>0.36399999999999999</v>
      </c>
      <c r="M263" s="77">
        <v>0.4</v>
      </c>
      <c r="N263" s="77">
        <v>0.35099999999999998</v>
      </c>
      <c r="O263" s="77">
        <v>0.39</v>
      </c>
      <c r="P263" s="77">
        <v>0.36</v>
      </c>
      <c r="Q263" s="77">
        <v>0.34</v>
      </c>
      <c r="R263" s="77">
        <v>0.35799999999999998</v>
      </c>
      <c r="S263" s="77">
        <v>0.31900000000000001</v>
      </c>
      <c r="T263" s="77">
        <v>0.29499999999999998</v>
      </c>
      <c r="W263" s="77"/>
    </row>
    <row r="264" spans="1:23">
      <c r="A264" s="75" t="s">
        <v>3</v>
      </c>
      <c r="B264" s="77">
        <v>0.92500000000000004</v>
      </c>
      <c r="C264" s="77">
        <v>3.149</v>
      </c>
      <c r="D264" s="77">
        <v>1.0860000000000001</v>
      </c>
      <c r="E264" s="77">
        <v>3.6</v>
      </c>
      <c r="F264" s="77">
        <v>0.85199999999999998</v>
      </c>
      <c r="G264" s="77">
        <v>1.026</v>
      </c>
      <c r="H264" s="77">
        <v>0.90700000000000003</v>
      </c>
      <c r="I264" s="77">
        <v>1.2070000000000001</v>
      </c>
      <c r="J264" s="77">
        <v>0.877</v>
      </c>
      <c r="K264" s="77">
        <v>0.753</v>
      </c>
      <c r="L264" s="77">
        <v>1.161</v>
      </c>
      <c r="M264" s="77">
        <v>0.995</v>
      </c>
      <c r="N264" s="77">
        <v>0.86699999999999999</v>
      </c>
      <c r="O264" s="77">
        <v>0.78300000000000003</v>
      </c>
      <c r="P264" s="77">
        <v>0.91300000000000003</v>
      </c>
      <c r="Q264" s="77">
        <v>1.9059999999999999</v>
      </c>
      <c r="R264" s="77">
        <v>0.94199999999999995</v>
      </c>
      <c r="S264" s="77">
        <v>1.1259999999999999</v>
      </c>
      <c r="T264" s="77">
        <v>0.93400000000000005</v>
      </c>
      <c r="W264" s="77"/>
    </row>
    <row r="265" spans="1:23">
      <c r="A265" s="75" t="s">
        <v>4</v>
      </c>
      <c r="B265" s="77">
        <v>8.9999999999999993E-3</v>
      </c>
      <c r="C265" s="77">
        <v>1.2999999999999999E-2</v>
      </c>
      <c r="D265" s="77">
        <v>1.7000000000000001E-2</v>
      </c>
      <c r="E265" s="77">
        <v>0</v>
      </c>
      <c r="F265" s="77">
        <v>1.7999999999999999E-2</v>
      </c>
      <c r="G265" s="77">
        <v>2E-3</v>
      </c>
      <c r="H265" s="77">
        <v>0</v>
      </c>
      <c r="I265" s="77">
        <v>4.0000000000000001E-3</v>
      </c>
      <c r="J265" s="77">
        <v>0</v>
      </c>
      <c r="K265" s="77">
        <v>6.0000000000000001E-3</v>
      </c>
      <c r="L265" s="77">
        <v>0</v>
      </c>
      <c r="M265" s="77">
        <v>0.03</v>
      </c>
      <c r="N265" s="77">
        <v>0</v>
      </c>
      <c r="O265" s="77">
        <v>1.7000000000000001E-2</v>
      </c>
      <c r="P265" s="77">
        <v>0</v>
      </c>
      <c r="Q265" s="77">
        <v>0</v>
      </c>
      <c r="R265" s="77">
        <v>4.0000000000000001E-3</v>
      </c>
      <c r="S265" s="77">
        <v>0.02</v>
      </c>
      <c r="T265" s="77">
        <v>0</v>
      </c>
      <c r="W265" s="77"/>
    </row>
    <row r="266" spans="1:23">
      <c r="A266" s="75" t="s">
        <v>5</v>
      </c>
      <c r="B266" s="77">
        <v>16.600000000000001</v>
      </c>
      <c r="C266" s="77">
        <v>15.493</v>
      </c>
      <c r="D266" s="77">
        <v>18.145</v>
      </c>
      <c r="E266" s="77">
        <v>14.35</v>
      </c>
      <c r="F266" s="77">
        <v>17.184999999999999</v>
      </c>
      <c r="G266" s="77">
        <v>17.513999999999999</v>
      </c>
      <c r="H266" s="77">
        <v>17.385999999999999</v>
      </c>
      <c r="I266" s="77">
        <v>17.637</v>
      </c>
      <c r="J266" s="77">
        <v>17.327000000000002</v>
      </c>
      <c r="K266" s="77">
        <v>17.440999999999999</v>
      </c>
      <c r="L266" s="77">
        <v>17.378</v>
      </c>
      <c r="M266" s="77">
        <v>17.47</v>
      </c>
      <c r="N266" s="77">
        <v>16.835000000000001</v>
      </c>
      <c r="O266" s="77">
        <v>17.558</v>
      </c>
      <c r="P266" s="77">
        <v>18.035</v>
      </c>
      <c r="Q266" s="77">
        <v>18.16</v>
      </c>
      <c r="R266" s="77">
        <v>17.256</v>
      </c>
      <c r="S266" s="77">
        <v>16.847999999999999</v>
      </c>
      <c r="T266" s="77">
        <v>16.751999999999999</v>
      </c>
      <c r="W266" s="77"/>
    </row>
    <row r="267" spans="1:23">
      <c r="A267" s="75" t="s">
        <v>6</v>
      </c>
      <c r="B267" s="77">
        <v>0.53200000000000003</v>
      </c>
      <c r="C267" s="77">
        <v>0.432</v>
      </c>
      <c r="D267" s="77">
        <v>0.56399999999999995</v>
      </c>
      <c r="E267" s="77">
        <v>0.438</v>
      </c>
      <c r="F267" s="77">
        <v>0.53700000000000003</v>
      </c>
      <c r="G267" s="77">
        <v>0.497</v>
      </c>
      <c r="H267" s="77">
        <v>0.55300000000000005</v>
      </c>
      <c r="I267" s="77">
        <v>0.57299999999999995</v>
      </c>
      <c r="J267" s="77">
        <v>0.50700000000000001</v>
      </c>
      <c r="K267" s="77">
        <v>0.52600000000000002</v>
      </c>
      <c r="L267" s="77">
        <v>0.52200000000000002</v>
      </c>
      <c r="M267" s="77">
        <v>0.56799999999999995</v>
      </c>
      <c r="N267" s="77">
        <v>0.55000000000000004</v>
      </c>
      <c r="O267" s="77">
        <v>0.58899999999999997</v>
      </c>
      <c r="P267" s="77">
        <v>0.53500000000000003</v>
      </c>
      <c r="Q267" s="77">
        <v>0.42299999999999999</v>
      </c>
      <c r="R267" s="77">
        <v>0.55400000000000005</v>
      </c>
      <c r="S267" s="77">
        <v>0.54300000000000004</v>
      </c>
      <c r="T267" s="77">
        <v>0.57199999999999995</v>
      </c>
      <c r="W267" s="77"/>
    </row>
    <row r="268" spans="1:23">
      <c r="A268" s="75" t="s">
        <v>7</v>
      </c>
      <c r="B268" s="77">
        <v>10.957000000000001</v>
      </c>
      <c r="C268" s="77">
        <v>10.282999999999999</v>
      </c>
      <c r="D268" s="77">
        <v>11.19</v>
      </c>
      <c r="E268" s="77">
        <v>9.0429999999999993</v>
      </c>
      <c r="F268" s="77">
        <v>11.263999999999999</v>
      </c>
      <c r="G268" s="77">
        <v>11.074999999999999</v>
      </c>
      <c r="H268" s="77">
        <v>11.202</v>
      </c>
      <c r="I268" s="77">
        <v>11.03</v>
      </c>
      <c r="J268" s="77">
        <v>11.265000000000001</v>
      </c>
      <c r="K268" s="77">
        <v>11.414</v>
      </c>
      <c r="L268" s="77">
        <v>11.076000000000001</v>
      </c>
      <c r="M268" s="77">
        <v>11.023</v>
      </c>
      <c r="N268" s="77">
        <v>11.154999999999999</v>
      </c>
      <c r="O268" s="77">
        <v>11.195</v>
      </c>
      <c r="P268" s="77">
        <v>11.297000000000001</v>
      </c>
      <c r="Q268" s="77">
        <v>9.5470000000000006</v>
      </c>
      <c r="R268" s="77">
        <v>11.21</v>
      </c>
      <c r="S268" s="77">
        <v>10.509</v>
      </c>
      <c r="T268" s="77">
        <v>11.212999999999999</v>
      </c>
      <c r="W268" s="77"/>
    </row>
    <row r="269" spans="1:23">
      <c r="A269" s="75" t="s">
        <v>8</v>
      </c>
      <c r="B269" s="77">
        <v>18.341000000000001</v>
      </c>
      <c r="C269" s="77">
        <v>17.564</v>
      </c>
      <c r="D269" s="77">
        <v>17.423999999999999</v>
      </c>
      <c r="E269" s="77">
        <v>15.388999999999999</v>
      </c>
      <c r="F269" s="77">
        <v>18.116</v>
      </c>
      <c r="G269" s="77">
        <v>17.86</v>
      </c>
      <c r="H269" s="77">
        <v>18.085999999999999</v>
      </c>
      <c r="I269" s="77">
        <v>18.036000000000001</v>
      </c>
      <c r="J269" s="77">
        <v>18.227</v>
      </c>
      <c r="K269" s="77">
        <v>18.382000000000001</v>
      </c>
      <c r="L269" s="77">
        <v>17.898</v>
      </c>
      <c r="M269" s="77">
        <v>18.45</v>
      </c>
      <c r="N269" s="77">
        <v>18.382000000000001</v>
      </c>
      <c r="O269" s="77">
        <v>18.25</v>
      </c>
      <c r="P269" s="77">
        <v>18.135999999999999</v>
      </c>
      <c r="Q269" s="77">
        <v>15.928000000000001</v>
      </c>
      <c r="R269" s="77">
        <v>18.117000000000001</v>
      </c>
      <c r="S269" s="77">
        <v>17.917999999999999</v>
      </c>
      <c r="T269" s="77">
        <v>18.492000000000001</v>
      </c>
      <c r="W269" s="77"/>
    </row>
    <row r="270" spans="1:23">
      <c r="A270" s="75" t="s">
        <v>9</v>
      </c>
      <c r="B270" s="77">
        <v>0.27300000000000002</v>
      </c>
      <c r="C270" s="77">
        <v>0.83699999999999997</v>
      </c>
      <c r="D270" s="77">
        <v>0.22900000000000001</v>
      </c>
      <c r="E270" s="77">
        <v>0.69099999999999995</v>
      </c>
      <c r="F270" s="77">
        <v>0.28000000000000003</v>
      </c>
      <c r="G270" s="77">
        <v>0.24199999999999999</v>
      </c>
      <c r="H270" s="77">
        <v>0.28199999999999997</v>
      </c>
      <c r="I270" s="77">
        <v>0.246</v>
      </c>
      <c r="J270" s="77">
        <v>0.24099999999999999</v>
      </c>
      <c r="K270" s="77">
        <v>0.24</v>
      </c>
      <c r="L270" s="77">
        <v>0.23100000000000001</v>
      </c>
      <c r="M270" s="77">
        <v>0.24</v>
      </c>
      <c r="N270" s="77">
        <v>0.255</v>
      </c>
      <c r="O270" s="77">
        <v>0.26900000000000002</v>
      </c>
      <c r="P270" s="77">
        <v>0.25900000000000001</v>
      </c>
      <c r="Q270" s="77">
        <v>0.30399999999999999</v>
      </c>
      <c r="R270" s="77">
        <v>0.32200000000000001</v>
      </c>
      <c r="S270" s="77">
        <v>0.25900000000000001</v>
      </c>
      <c r="T270" s="77">
        <v>0.24399999999999999</v>
      </c>
      <c r="W270" s="77"/>
    </row>
    <row r="271" spans="1:23">
      <c r="A271" s="75" t="s">
        <v>10</v>
      </c>
      <c r="B271" s="77">
        <v>0</v>
      </c>
      <c r="C271" s="77">
        <v>0.111</v>
      </c>
      <c r="D271" s="77">
        <v>1.2E-2</v>
      </c>
      <c r="E271" s="77">
        <v>0.97899999999999998</v>
      </c>
      <c r="F271" s="77">
        <v>3.7999999999999999E-2</v>
      </c>
      <c r="G271" s="77">
        <v>8.9999999999999993E-3</v>
      </c>
      <c r="H271" s="77">
        <v>0</v>
      </c>
      <c r="I271" s="77">
        <v>4.3999999999999997E-2</v>
      </c>
      <c r="J271" s="77">
        <v>2.3E-2</v>
      </c>
      <c r="K271" s="77">
        <v>0.01</v>
      </c>
      <c r="L271" s="77">
        <v>7.0000000000000007E-2</v>
      </c>
      <c r="M271" s="77">
        <v>4.0000000000000001E-3</v>
      </c>
      <c r="N271" s="77">
        <v>1.7999999999999999E-2</v>
      </c>
      <c r="O271" s="77">
        <v>3.0000000000000001E-3</v>
      </c>
      <c r="P271" s="77">
        <v>0</v>
      </c>
      <c r="Q271" s="77">
        <v>0.28799999999999998</v>
      </c>
      <c r="R271" s="77">
        <v>6.3E-2</v>
      </c>
      <c r="S271" s="77">
        <v>0.05</v>
      </c>
      <c r="T271" s="77">
        <v>2.4E-2</v>
      </c>
      <c r="W271" s="77"/>
    </row>
    <row r="272" spans="1:23">
      <c r="A272" s="75" t="s">
        <v>11</v>
      </c>
      <c r="B272" s="77">
        <v>0</v>
      </c>
      <c r="C272" s="77">
        <v>1.7999999999999999E-2</v>
      </c>
      <c r="D272" s="77">
        <v>1.2999999999999999E-2</v>
      </c>
      <c r="E272" s="77">
        <v>3.7999999999999999E-2</v>
      </c>
      <c r="F272" s="77">
        <v>0</v>
      </c>
      <c r="G272" s="77">
        <v>1.0999999999999999E-2</v>
      </c>
      <c r="H272" s="77">
        <v>0</v>
      </c>
      <c r="I272" s="77">
        <v>0.03</v>
      </c>
      <c r="J272" s="77">
        <v>1.4E-2</v>
      </c>
      <c r="K272" s="77">
        <v>0</v>
      </c>
      <c r="L272" s="77">
        <v>0</v>
      </c>
      <c r="M272" s="77">
        <v>0</v>
      </c>
      <c r="N272" s="77">
        <v>1E-3</v>
      </c>
      <c r="O272" s="77">
        <v>0</v>
      </c>
      <c r="P272" s="77">
        <v>0</v>
      </c>
      <c r="Q272" s="77">
        <v>0</v>
      </c>
      <c r="R272" s="77">
        <v>1.9E-2</v>
      </c>
      <c r="S272" s="77">
        <v>4.0000000000000001E-3</v>
      </c>
      <c r="T272" s="77">
        <v>2.4E-2</v>
      </c>
      <c r="W272" s="77"/>
    </row>
    <row r="273" spans="1:41">
      <c r="A273" s="75" t="s">
        <v>12</v>
      </c>
      <c r="B273" s="77">
        <v>5.5E-2</v>
      </c>
      <c r="C273" s="77">
        <v>0</v>
      </c>
      <c r="D273" s="77">
        <v>5.3999999999999999E-2</v>
      </c>
      <c r="E273" s="77">
        <v>0</v>
      </c>
      <c r="F273" s="77">
        <v>0.06</v>
      </c>
      <c r="G273" s="77">
        <v>0.12</v>
      </c>
      <c r="H273" s="77">
        <v>0</v>
      </c>
      <c r="I273" s="77">
        <v>0</v>
      </c>
      <c r="J273" s="77">
        <v>0</v>
      </c>
      <c r="K273" s="77">
        <v>0</v>
      </c>
      <c r="L273" s="77">
        <v>0</v>
      </c>
      <c r="M273" s="77">
        <v>0</v>
      </c>
      <c r="N273" s="77">
        <v>0.121</v>
      </c>
      <c r="O273" s="77">
        <v>1.0999999999999999E-2</v>
      </c>
      <c r="P273" s="77">
        <v>8.2000000000000003E-2</v>
      </c>
      <c r="Q273" s="77">
        <v>5.0000000000000001E-3</v>
      </c>
      <c r="R273" s="77">
        <v>2.1999999999999999E-2</v>
      </c>
      <c r="S273" s="77">
        <v>0</v>
      </c>
      <c r="T273" s="77">
        <v>0</v>
      </c>
      <c r="W273" s="77"/>
    </row>
    <row r="274" spans="1:41">
      <c r="A274" s="75" t="s">
        <v>13</v>
      </c>
      <c r="B274" s="77">
        <v>2.3E-2</v>
      </c>
      <c r="C274" s="77">
        <v>0</v>
      </c>
      <c r="D274" s="77">
        <v>2.3E-2</v>
      </c>
      <c r="E274" s="77">
        <v>0</v>
      </c>
      <c r="F274" s="77">
        <v>2.5000000000000001E-2</v>
      </c>
      <c r="G274" s="77">
        <v>5.0999999999999997E-2</v>
      </c>
      <c r="H274" s="77">
        <v>0</v>
      </c>
      <c r="I274" s="77">
        <v>0</v>
      </c>
      <c r="J274" s="77">
        <v>0</v>
      </c>
      <c r="K274" s="77">
        <v>0</v>
      </c>
      <c r="L274" s="77">
        <v>0</v>
      </c>
      <c r="M274" s="77">
        <v>0</v>
      </c>
      <c r="N274" s="77">
        <v>5.0999999999999997E-2</v>
      </c>
      <c r="O274" s="77">
        <v>5.0000000000000001E-3</v>
      </c>
      <c r="P274" s="77">
        <v>3.5000000000000003E-2</v>
      </c>
      <c r="Q274" s="77">
        <v>2E-3</v>
      </c>
      <c r="R274" s="77">
        <v>8.9999999999999993E-3</v>
      </c>
      <c r="S274" s="77">
        <v>0</v>
      </c>
      <c r="T274" s="77">
        <v>0</v>
      </c>
      <c r="W274" s="77"/>
    </row>
    <row r="275" spans="1:41">
      <c r="A275" s="75" t="s">
        <v>14</v>
      </c>
      <c r="B275" s="77">
        <v>0</v>
      </c>
      <c r="C275" s="77">
        <v>0</v>
      </c>
      <c r="D275" s="77">
        <v>0</v>
      </c>
      <c r="E275" s="77">
        <v>1.2999999999999999E-2</v>
      </c>
      <c r="F275" s="77">
        <v>6.0000000000000001E-3</v>
      </c>
      <c r="G275" s="77">
        <v>2.1000000000000001E-2</v>
      </c>
      <c r="H275" s="77">
        <v>0</v>
      </c>
      <c r="I275" s="77">
        <v>0.01</v>
      </c>
      <c r="J275" s="77">
        <v>0.02</v>
      </c>
      <c r="K275" s="77">
        <v>0</v>
      </c>
      <c r="L275" s="77">
        <v>0</v>
      </c>
      <c r="M275" s="77">
        <v>0</v>
      </c>
      <c r="N275" s="77">
        <v>0</v>
      </c>
      <c r="O275" s="77">
        <v>0</v>
      </c>
      <c r="P275" s="77">
        <v>1.7999999999999999E-2</v>
      </c>
      <c r="Q275" s="77">
        <v>2.8000000000000001E-2</v>
      </c>
      <c r="R275" s="77">
        <v>0</v>
      </c>
      <c r="S275" s="77">
        <v>1.2E-2</v>
      </c>
      <c r="T275" s="77">
        <v>0</v>
      </c>
      <c r="W275" s="77"/>
    </row>
    <row r="276" spans="1:41">
      <c r="A276" s="75" t="s">
        <v>15</v>
      </c>
      <c r="B276" s="77">
        <v>0</v>
      </c>
      <c r="C276" s="77">
        <v>0</v>
      </c>
      <c r="D276" s="77">
        <v>0</v>
      </c>
      <c r="E276" s="77">
        <v>3.0000000000000001E-3</v>
      </c>
      <c r="F276" s="77">
        <v>1E-3</v>
      </c>
      <c r="G276" s="77">
        <v>5.0000000000000001E-3</v>
      </c>
      <c r="H276" s="77">
        <v>0</v>
      </c>
      <c r="I276" s="77">
        <v>2E-3</v>
      </c>
      <c r="J276" s="77">
        <v>5.0000000000000001E-3</v>
      </c>
      <c r="K276" s="77">
        <v>0</v>
      </c>
      <c r="L276" s="77">
        <v>0</v>
      </c>
      <c r="M276" s="77">
        <v>0</v>
      </c>
      <c r="N276" s="77">
        <v>0</v>
      </c>
      <c r="O276" s="77">
        <v>0</v>
      </c>
      <c r="P276" s="77">
        <v>4.0000000000000001E-3</v>
      </c>
      <c r="Q276" s="77">
        <v>6.0000000000000001E-3</v>
      </c>
      <c r="R276" s="77">
        <v>0</v>
      </c>
      <c r="S276" s="77">
        <v>3.0000000000000001E-3</v>
      </c>
      <c r="T276" s="77">
        <v>0</v>
      </c>
      <c r="W276" s="77"/>
    </row>
    <row r="277" spans="1:41">
      <c r="A277" s="75" t="s">
        <v>16</v>
      </c>
      <c r="B277" s="77">
        <v>0</v>
      </c>
      <c r="C277" s="77">
        <v>7.0000000000000001E-3</v>
      </c>
      <c r="D277" s="77">
        <v>0</v>
      </c>
      <c r="E277" s="77">
        <v>3.9E-2</v>
      </c>
      <c r="F277" s="77">
        <v>8.9999999999999993E-3</v>
      </c>
      <c r="G277" s="77">
        <v>8.9999999999999993E-3</v>
      </c>
      <c r="H277" s="77">
        <v>0</v>
      </c>
      <c r="I277" s="77">
        <v>3.7999999999999999E-2</v>
      </c>
      <c r="J277" s="77">
        <v>0</v>
      </c>
      <c r="K277" s="77">
        <v>6.0000000000000001E-3</v>
      </c>
      <c r="L277" s="77">
        <v>7.0000000000000001E-3</v>
      </c>
      <c r="M277" s="77">
        <v>5.0000000000000001E-3</v>
      </c>
      <c r="N277" s="77">
        <v>0</v>
      </c>
      <c r="O277" s="77">
        <v>1.2E-2</v>
      </c>
      <c r="P277" s="77">
        <v>8.0000000000000002E-3</v>
      </c>
      <c r="Q277" s="77">
        <v>0.04</v>
      </c>
      <c r="R277" s="77">
        <v>0</v>
      </c>
      <c r="S277" s="77">
        <v>0</v>
      </c>
      <c r="T277" s="77">
        <v>1.2E-2</v>
      </c>
      <c r="W277" s="77"/>
    </row>
    <row r="278" spans="1:41">
      <c r="A278" s="75" t="s">
        <v>17</v>
      </c>
      <c r="B278" s="77">
        <v>99.066999999999993</v>
      </c>
      <c r="C278" s="77">
        <v>100.381</v>
      </c>
      <c r="D278" s="77">
        <v>100.128</v>
      </c>
      <c r="E278" s="77">
        <v>100.267</v>
      </c>
      <c r="F278" s="77">
        <v>100.01600000000001</v>
      </c>
      <c r="G278" s="77">
        <v>100.065</v>
      </c>
      <c r="H278" s="77">
        <v>100.529</v>
      </c>
      <c r="I278" s="77">
        <v>100.694</v>
      </c>
      <c r="J278" s="77">
        <v>100.381</v>
      </c>
      <c r="K278" s="77">
        <v>100.917</v>
      </c>
      <c r="L278" s="77">
        <v>100.124</v>
      </c>
      <c r="M278" s="77">
        <v>100.688</v>
      </c>
      <c r="N278" s="77">
        <v>99.908000000000001</v>
      </c>
      <c r="O278" s="77">
        <v>100.824</v>
      </c>
      <c r="P278" s="77">
        <v>101.246</v>
      </c>
      <c r="Q278" s="77">
        <v>97.817999999999998</v>
      </c>
      <c r="R278" s="77">
        <v>100.569</v>
      </c>
      <c r="S278" s="77">
        <v>97.641000000000005</v>
      </c>
      <c r="T278" s="77">
        <v>100.149</v>
      </c>
      <c r="W278" s="77"/>
    </row>
    <row r="279" spans="1:41"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W279" s="69"/>
    </row>
    <row r="280" spans="1:41">
      <c r="A280" s="75" t="s">
        <v>20</v>
      </c>
      <c r="B280" s="78">
        <v>6</v>
      </c>
      <c r="C280" s="78">
        <v>6</v>
      </c>
      <c r="D280" s="78">
        <v>6</v>
      </c>
      <c r="E280" s="78">
        <v>6</v>
      </c>
      <c r="F280" s="78">
        <v>6</v>
      </c>
      <c r="G280" s="78">
        <v>6</v>
      </c>
      <c r="H280" s="78">
        <v>6</v>
      </c>
      <c r="I280" s="78">
        <v>6</v>
      </c>
      <c r="J280" s="78">
        <v>6</v>
      </c>
      <c r="K280" s="78">
        <v>6</v>
      </c>
      <c r="L280" s="78">
        <v>6</v>
      </c>
      <c r="M280" s="78">
        <v>6</v>
      </c>
      <c r="N280" s="78">
        <v>6</v>
      </c>
      <c r="O280" s="78">
        <v>6</v>
      </c>
      <c r="P280" s="78">
        <v>6</v>
      </c>
      <c r="Q280" s="78">
        <v>6</v>
      </c>
      <c r="R280" s="78">
        <v>6</v>
      </c>
      <c r="S280" s="78">
        <v>6</v>
      </c>
      <c r="T280" s="78">
        <v>6</v>
      </c>
      <c r="W280" s="78"/>
    </row>
    <row r="281" spans="1:41">
      <c r="A281" s="75"/>
      <c r="B281" s="78"/>
      <c r="C281" s="78"/>
      <c r="D281" s="78"/>
      <c r="E281" s="78"/>
      <c r="F281" s="78"/>
      <c r="G281" s="78"/>
      <c r="H281" s="78"/>
      <c r="I281" s="78"/>
      <c r="J281" s="78"/>
      <c r="K281" s="78"/>
      <c r="L281" s="78"/>
      <c r="M281" s="78"/>
      <c r="N281" s="78"/>
      <c r="O281" s="78"/>
      <c r="P281" s="78"/>
      <c r="Q281" s="78"/>
      <c r="R281" s="78"/>
      <c r="S281" s="78"/>
      <c r="T281" s="78"/>
      <c r="W281" s="78"/>
    </row>
    <row r="282" spans="1:41">
      <c r="A282" s="75" t="s">
        <v>21</v>
      </c>
      <c r="B282" s="78">
        <v>1.9783799999999998</v>
      </c>
      <c r="C282" s="78">
        <v>1.9719</v>
      </c>
      <c r="D282" s="78">
        <v>1.9658400000000003</v>
      </c>
      <c r="E282" s="78">
        <v>2.0586000000000002</v>
      </c>
      <c r="F282" s="78">
        <v>1.9746600000000001</v>
      </c>
      <c r="G282" s="78">
        <v>1.9771199999999998</v>
      </c>
      <c r="H282" s="78">
        <v>1.9776600000000002</v>
      </c>
      <c r="I282" s="78">
        <v>1.96332</v>
      </c>
      <c r="J282" s="78">
        <v>1.9740599999999997</v>
      </c>
      <c r="K282" s="78">
        <v>1.9774200000000002</v>
      </c>
      <c r="L282" s="78">
        <v>1.9727400000000002</v>
      </c>
      <c r="M282" s="78">
        <v>1.9690199999999998</v>
      </c>
      <c r="N282" s="78">
        <v>1.9797599999999997</v>
      </c>
      <c r="O282" s="78">
        <v>1.9753199999999997</v>
      </c>
      <c r="P282" s="78">
        <v>1.9689000000000001</v>
      </c>
      <c r="Q282" s="78">
        <v>1.9947000000000001</v>
      </c>
      <c r="R282" s="78">
        <v>1.9764000000000002</v>
      </c>
      <c r="S282" s="78">
        <v>1.9717800000000003</v>
      </c>
      <c r="T282" s="78">
        <v>1.9766400000000002</v>
      </c>
      <c r="W282" s="132"/>
      <c r="X282" s="132"/>
      <c r="Y282" s="132"/>
      <c r="Z282" s="132"/>
      <c r="AA282" s="132"/>
      <c r="AB282" s="132"/>
      <c r="AC282" s="132"/>
      <c r="AD282" s="132"/>
      <c r="AE282" s="132"/>
      <c r="AF282" s="132"/>
      <c r="AG282" s="132"/>
      <c r="AH282" s="132"/>
      <c r="AI282" s="132"/>
      <c r="AJ282" s="132"/>
      <c r="AK282" s="132"/>
      <c r="AL282" s="132"/>
      <c r="AM282" s="132"/>
      <c r="AN282" s="132"/>
      <c r="AO282" s="132"/>
    </row>
    <row r="283" spans="1:41">
      <c r="A283" s="75" t="s">
        <v>22</v>
      </c>
      <c r="B283" s="78">
        <v>1.0800000000000001E-2</v>
      </c>
      <c r="C283" s="78">
        <v>8.3999999999999995E-3</v>
      </c>
      <c r="D283" s="78">
        <v>1.1280000000000002E-2</v>
      </c>
      <c r="E283" s="78">
        <v>9.5399999999999999E-3</v>
      </c>
      <c r="F283" s="78">
        <v>1.014E-2</v>
      </c>
      <c r="G283" s="78">
        <v>1.0679999999999999E-2</v>
      </c>
      <c r="H283" s="78">
        <v>1.0319999999999999E-2</v>
      </c>
      <c r="I283" s="78">
        <v>1.3860000000000001E-2</v>
      </c>
      <c r="J283" s="78">
        <v>1.014E-2</v>
      </c>
      <c r="K283" s="78">
        <v>6.660000000000001E-3</v>
      </c>
      <c r="L283" s="78">
        <v>1.0500000000000002E-2</v>
      </c>
      <c r="M283" s="78">
        <v>1.1519999999999999E-2</v>
      </c>
      <c r="N283" s="78">
        <v>1.014E-2</v>
      </c>
      <c r="O283" s="78">
        <v>1.1220000000000001E-2</v>
      </c>
      <c r="P283" s="78">
        <v>1.0319999999999999E-2</v>
      </c>
      <c r="Q283" s="78">
        <v>1.0020000000000001E-2</v>
      </c>
      <c r="R283" s="78">
        <v>1.0319999999999999E-2</v>
      </c>
      <c r="S283" s="78">
        <v>9.4800000000000023E-3</v>
      </c>
      <c r="T283" s="78">
        <v>8.5199999999999998E-3</v>
      </c>
      <c r="V283" s="132"/>
      <c r="W283" s="132"/>
      <c r="X283" s="132"/>
      <c r="Y283" s="132"/>
      <c r="Z283" s="132"/>
      <c r="AA283" s="132"/>
      <c r="AB283" s="132"/>
      <c r="AC283" s="132"/>
      <c r="AD283" s="132"/>
      <c r="AE283" s="132"/>
      <c r="AF283" s="132"/>
      <c r="AG283" s="132"/>
      <c r="AH283" s="132"/>
      <c r="AI283" s="132"/>
      <c r="AJ283" s="132"/>
      <c r="AK283" s="132"/>
      <c r="AL283" s="132"/>
      <c r="AM283" s="132"/>
      <c r="AN283" s="132"/>
      <c r="AO283" s="132"/>
    </row>
    <row r="284" spans="1:41">
      <c r="A284" s="75" t="s">
        <v>23</v>
      </c>
      <c r="B284" s="78">
        <v>4.229999999999999E-2</v>
      </c>
      <c r="C284" s="78">
        <v>0.14028000000000002</v>
      </c>
      <c r="D284" s="78">
        <v>4.9320000000000003E-2</v>
      </c>
      <c r="E284" s="78">
        <v>0.1578</v>
      </c>
      <c r="F284" s="78">
        <v>3.8639999999999994E-2</v>
      </c>
      <c r="G284" s="78">
        <v>4.6560000000000004E-2</v>
      </c>
      <c r="H284" s="78">
        <v>4.0859999999999994E-2</v>
      </c>
      <c r="I284" s="78">
        <v>5.4360000000000006E-2</v>
      </c>
      <c r="J284" s="78">
        <v>3.9599999999999996E-2</v>
      </c>
      <c r="K284" s="78">
        <v>3.3840000000000002E-2</v>
      </c>
      <c r="L284" s="78">
        <v>5.2499999999999991E-2</v>
      </c>
      <c r="M284" s="78">
        <v>4.4819999999999999E-2</v>
      </c>
      <c r="N284" s="78">
        <v>3.9360000000000006E-2</v>
      </c>
      <c r="O284" s="78">
        <v>3.5220000000000001E-2</v>
      </c>
      <c r="P284" s="78">
        <v>4.1040000000000007E-2</v>
      </c>
      <c r="Q284" s="78">
        <v>8.8139999999999996E-2</v>
      </c>
      <c r="R284" s="78">
        <v>4.2419999999999999E-2</v>
      </c>
      <c r="S284" s="78">
        <v>5.2320000000000005E-2</v>
      </c>
      <c r="T284" s="78">
        <v>4.2179999999999995E-2</v>
      </c>
      <c r="V284" s="132"/>
      <c r="W284" s="132"/>
      <c r="X284" s="132"/>
      <c r="Y284" s="132"/>
      <c r="Z284" s="132"/>
      <c r="AA284" s="132"/>
      <c r="AB284" s="132"/>
      <c r="AC284" s="132"/>
      <c r="AD284" s="132"/>
      <c r="AE284" s="132"/>
      <c r="AF284" s="132"/>
      <c r="AG284" s="132"/>
      <c r="AH284" s="132"/>
      <c r="AI284" s="132"/>
      <c r="AJ284" s="132"/>
      <c r="AK284" s="132"/>
      <c r="AL284" s="132"/>
      <c r="AM284" s="132"/>
      <c r="AN284" s="132"/>
      <c r="AO284" s="132"/>
    </row>
    <row r="285" spans="1:41">
      <c r="A285" s="75" t="s">
        <v>24</v>
      </c>
      <c r="B285" s="78">
        <v>3.0000000000000003E-4</v>
      </c>
      <c r="C285" s="78">
        <v>3.5999999999999997E-4</v>
      </c>
      <c r="D285" s="78">
        <v>5.399999999999999E-4</v>
      </c>
      <c r="E285" s="78">
        <v>0</v>
      </c>
      <c r="F285" s="78">
        <v>5.399999999999999E-4</v>
      </c>
      <c r="G285" s="78">
        <v>6.0000000000000008E-5</v>
      </c>
      <c r="H285" s="78">
        <v>0</v>
      </c>
      <c r="I285" s="78">
        <v>1.2000000000000002E-4</v>
      </c>
      <c r="J285" s="78">
        <v>0</v>
      </c>
      <c r="K285" s="78">
        <v>1.7999999999999998E-4</v>
      </c>
      <c r="L285" s="78">
        <v>0</v>
      </c>
      <c r="M285" s="78">
        <v>9.0000000000000008E-4</v>
      </c>
      <c r="N285" s="78">
        <v>0</v>
      </c>
      <c r="O285" s="78">
        <v>5.399999999999999E-4</v>
      </c>
      <c r="P285" s="78">
        <v>0</v>
      </c>
      <c r="Q285" s="78">
        <v>0</v>
      </c>
      <c r="R285" s="78">
        <v>1.2000000000000002E-4</v>
      </c>
      <c r="S285" s="78">
        <v>6.0000000000000006E-4</v>
      </c>
      <c r="T285" s="78">
        <v>0</v>
      </c>
      <c r="V285" s="132"/>
      <c r="W285" s="132"/>
      <c r="X285" s="132"/>
      <c r="Y285" s="132"/>
      <c r="Z285" s="132"/>
      <c r="AA285" s="132"/>
      <c r="AB285" s="132"/>
      <c r="AC285" s="132"/>
      <c r="AD285" s="132"/>
      <c r="AE285" s="132"/>
      <c r="AF285" s="132"/>
      <c r="AG285" s="132"/>
      <c r="AH285" s="132"/>
      <c r="AI285" s="132"/>
      <c r="AJ285" s="132"/>
      <c r="AK285" s="132"/>
      <c r="AL285" s="132"/>
      <c r="AM285" s="132"/>
      <c r="AN285" s="132"/>
      <c r="AO285" s="132"/>
    </row>
    <row r="286" spans="1:41">
      <c r="A286" s="75" t="s">
        <v>25</v>
      </c>
      <c r="B286" s="78">
        <v>0.53825999999999996</v>
      </c>
      <c r="C286" s="78">
        <v>0.48965999999999998</v>
      </c>
      <c r="D286" s="78">
        <v>0.58464000000000005</v>
      </c>
      <c r="E286" s="78">
        <v>0.44633999999999996</v>
      </c>
      <c r="F286" s="78">
        <v>0.5529599999999999</v>
      </c>
      <c r="G286" s="78">
        <v>0.56381999999999999</v>
      </c>
      <c r="H286" s="78">
        <v>0.55566000000000004</v>
      </c>
      <c r="I286" s="78">
        <v>0.56387999999999994</v>
      </c>
      <c r="J286" s="78">
        <v>0.55512000000000006</v>
      </c>
      <c r="K286" s="78">
        <v>0.55566000000000004</v>
      </c>
      <c r="L286" s="78">
        <v>0.55763999999999991</v>
      </c>
      <c r="M286" s="78">
        <v>0.55859999999999999</v>
      </c>
      <c r="N286" s="78">
        <v>0.54204000000000008</v>
      </c>
      <c r="O286" s="78">
        <v>0.56046000000000007</v>
      </c>
      <c r="P286" s="78">
        <v>0.57504</v>
      </c>
      <c r="Q286" s="78">
        <v>0.59567999999999999</v>
      </c>
      <c r="R286" s="78">
        <v>0.55157999999999996</v>
      </c>
      <c r="S286" s="78">
        <v>0.55523999999999996</v>
      </c>
      <c r="T286" s="78">
        <v>0.53682000000000007</v>
      </c>
      <c r="V286" s="132"/>
      <c r="W286" s="132"/>
      <c r="X286" s="132"/>
      <c r="Y286" s="132"/>
      <c r="Z286" s="132"/>
      <c r="AA286" s="132"/>
      <c r="AB286" s="132"/>
      <c r="AC286" s="132"/>
      <c r="AD286" s="132"/>
      <c r="AE286" s="132"/>
      <c r="AF286" s="132"/>
      <c r="AG286" s="132"/>
      <c r="AH286" s="132"/>
      <c r="AI286" s="132"/>
      <c r="AJ286" s="132"/>
      <c r="AK286" s="132"/>
      <c r="AL286" s="132"/>
      <c r="AM286" s="132"/>
      <c r="AN286" s="132"/>
      <c r="AO286" s="132"/>
    </row>
    <row r="287" spans="1:41">
      <c r="A287" s="75" t="s">
        <v>26</v>
      </c>
      <c r="B287" s="78">
        <v>1.7460000000000003E-2</v>
      </c>
      <c r="C287" s="78">
        <v>1.38E-2</v>
      </c>
      <c r="D287" s="78">
        <v>1.8420000000000002E-2</v>
      </c>
      <c r="E287" s="78">
        <v>1.38E-2</v>
      </c>
      <c r="F287" s="78">
        <v>1.7520000000000001E-2</v>
      </c>
      <c r="G287" s="78">
        <v>1.6199999999999999E-2</v>
      </c>
      <c r="H287" s="78">
        <v>1.788E-2</v>
      </c>
      <c r="I287" s="78">
        <v>1.8540000000000001E-2</v>
      </c>
      <c r="J287" s="78">
        <v>1.6440000000000003E-2</v>
      </c>
      <c r="K287" s="78">
        <v>1.6980000000000002E-2</v>
      </c>
      <c r="L287" s="78">
        <v>1.6980000000000002E-2</v>
      </c>
      <c r="M287" s="78">
        <v>1.8420000000000002E-2</v>
      </c>
      <c r="N287" s="78">
        <v>1.7940000000000001E-2</v>
      </c>
      <c r="O287" s="78">
        <v>1.9020000000000002E-2</v>
      </c>
      <c r="P287" s="78">
        <v>1.7279999999999997E-2</v>
      </c>
      <c r="Q287" s="78">
        <v>1.404E-2</v>
      </c>
      <c r="R287" s="78">
        <v>1.7940000000000001E-2</v>
      </c>
      <c r="S287" s="78">
        <v>1.8120000000000001E-2</v>
      </c>
      <c r="T287" s="78">
        <v>1.8540000000000001E-2</v>
      </c>
      <c r="V287" s="132"/>
      <c r="W287" s="132"/>
      <c r="X287" s="132"/>
      <c r="Y287" s="132"/>
      <c r="Z287" s="132"/>
      <c r="AA287" s="132"/>
      <c r="AB287" s="132"/>
      <c r="AC287" s="132"/>
      <c r="AD287" s="132"/>
      <c r="AE287" s="132"/>
      <c r="AF287" s="132"/>
      <c r="AG287" s="132"/>
      <c r="AH287" s="132"/>
      <c r="AI287" s="132"/>
      <c r="AJ287" s="132"/>
      <c r="AK287" s="132"/>
      <c r="AL287" s="132"/>
      <c r="AM287" s="132"/>
      <c r="AN287" s="132"/>
      <c r="AO287" s="132"/>
    </row>
    <row r="288" spans="1:41">
      <c r="A288" s="75" t="s">
        <v>27</v>
      </c>
      <c r="B288" s="78">
        <v>0.63324000000000003</v>
      </c>
      <c r="C288" s="78">
        <v>0.57929999999999993</v>
      </c>
      <c r="D288" s="78">
        <v>0.64266000000000001</v>
      </c>
      <c r="E288" s="78">
        <v>0.50136000000000003</v>
      </c>
      <c r="F288" s="78">
        <v>0.64602000000000004</v>
      </c>
      <c r="G288" s="78">
        <v>0.63545999999999991</v>
      </c>
      <c r="H288" s="78">
        <v>0.63809999999999989</v>
      </c>
      <c r="I288" s="78">
        <v>0.62856000000000001</v>
      </c>
      <c r="J288" s="78">
        <v>0.64325999999999994</v>
      </c>
      <c r="K288" s="78">
        <v>0.64817999999999998</v>
      </c>
      <c r="L288" s="78">
        <v>0.63348000000000004</v>
      </c>
      <c r="M288" s="78">
        <v>0.62819999999999987</v>
      </c>
      <c r="N288" s="78">
        <v>0.64019999999999988</v>
      </c>
      <c r="O288" s="78">
        <v>0.63695999999999997</v>
      </c>
      <c r="P288" s="78">
        <v>0.64206000000000008</v>
      </c>
      <c r="Q288" s="78">
        <v>0.55818000000000001</v>
      </c>
      <c r="R288" s="78">
        <v>0.63870000000000005</v>
      </c>
      <c r="S288" s="78">
        <v>0.61734</v>
      </c>
      <c r="T288" s="78">
        <v>0.6404399999999999</v>
      </c>
      <c r="V288" s="132"/>
      <c r="W288" s="132"/>
      <c r="X288" s="132"/>
      <c r="Y288" s="132"/>
      <c r="Z288" s="132"/>
      <c r="AA288" s="132"/>
      <c r="AB288" s="132"/>
      <c r="AC288" s="132"/>
      <c r="AD288" s="132"/>
      <c r="AE288" s="132"/>
      <c r="AF288" s="132"/>
      <c r="AG288" s="132"/>
      <c r="AH288" s="132"/>
      <c r="AI288" s="132"/>
      <c r="AJ288" s="132"/>
      <c r="AK288" s="132"/>
      <c r="AL288" s="132"/>
      <c r="AM288" s="132"/>
      <c r="AN288" s="132"/>
      <c r="AO288" s="132"/>
    </row>
    <row r="289" spans="1:59">
      <c r="A289" s="75" t="s">
        <v>28</v>
      </c>
      <c r="B289" s="78">
        <v>0.76193999999999995</v>
      </c>
      <c r="C289" s="78">
        <v>0.71124000000000009</v>
      </c>
      <c r="D289" s="78">
        <v>0.71928000000000014</v>
      </c>
      <c r="E289" s="78">
        <v>0.61332000000000009</v>
      </c>
      <c r="F289" s="78">
        <v>0.74682000000000004</v>
      </c>
      <c r="G289" s="78">
        <v>0.73662000000000005</v>
      </c>
      <c r="H289" s="78">
        <v>0.74058000000000002</v>
      </c>
      <c r="I289" s="78">
        <v>0.73877999999999999</v>
      </c>
      <c r="J289" s="78">
        <v>0.74814000000000003</v>
      </c>
      <c r="K289" s="78">
        <v>0.75036000000000003</v>
      </c>
      <c r="L289" s="78">
        <v>0.73577999999999988</v>
      </c>
      <c r="M289" s="78">
        <v>0.75581999999999994</v>
      </c>
      <c r="N289" s="78">
        <v>0.75827999999999995</v>
      </c>
      <c r="O289" s="78">
        <v>0.74639999999999995</v>
      </c>
      <c r="P289" s="78">
        <v>0.74087999999999998</v>
      </c>
      <c r="Q289" s="78">
        <v>0.6694199999999999</v>
      </c>
      <c r="R289" s="78">
        <v>0.74195999999999995</v>
      </c>
      <c r="S289" s="78">
        <v>0.75659999999999994</v>
      </c>
      <c r="T289" s="78">
        <v>0.75917999999999997</v>
      </c>
      <c r="V289" s="132"/>
      <c r="W289" s="132"/>
      <c r="X289" s="132"/>
      <c r="Y289" s="132"/>
      <c r="Z289" s="132"/>
      <c r="AA289" s="132"/>
      <c r="AB289" s="132"/>
      <c r="AC289" s="132"/>
      <c r="AD289" s="132"/>
      <c r="AE289" s="132"/>
      <c r="AF289" s="132"/>
      <c r="AG289" s="132"/>
      <c r="AH289" s="132"/>
      <c r="AI289" s="132"/>
      <c r="AJ289" s="132"/>
      <c r="AK289" s="132"/>
      <c r="AL289" s="132"/>
      <c r="AM289" s="132"/>
      <c r="AN289" s="132"/>
      <c r="AO289" s="132"/>
    </row>
    <row r="290" spans="1:59">
      <c r="A290" s="75" t="s">
        <v>29</v>
      </c>
      <c r="B290" s="78">
        <v>2.0520000000000004E-2</v>
      </c>
      <c r="C290" s="78">
        <v>6.132E-2</v>
      </c>
      <c r="D290" s="78">
        <v>1.7100000000000001E-2</v>
      </c>
      <c r="E290" s="78">
        <v>4.9860000000000002E-2</v>
      </c>
      <c r="F290" s="78">
        <v>2.0879999999999996E-2</v>
      </c>
      <c r="G290" s="78">
        <v>1.806E-2</v>
      </c>
      <c r="H290" s="78">
        <v>2.0879999999999996E-2</v>
      </c>
      <c r="I290" s="78">
        <v>1.8239999999999999E-2</v>
      </c>
      <c r="J290" s="78">
        <v>1.788E-2</v>
      </c>
      <c r="K290" s="78">
        <v>1.77E-2</v>
      </c>
      <c r="L290" s="78">
        <v>1.7160000000000002E-2</v>
      </c>
      <c r="M290" s="78">
        <v>1.7819999999999999E-2</v>
      </c>
      <c r="N290" s="78">
        <v>1.9020000000000002E-2</v>
      </c>
      <c r="O290" s="78">
        <v>1.992E-2</v>
      </c>
      <c r="P290" s="78">
        <v>1.9139999999999997E-2</v>
      </c>
      <c r="Q290" s="78">
        <v>2.3100000000000002E-2</v>
      </c>
      <c r="R290" s="78">
        <v>2.3879999999999998E-2</v>
      </c>
      <c r="S290" s="78">
        <v>1.9799999999999998E-2</v>
      </c>
      <c r="T290" s="78">
        <v>1.8120000000000001E-2</v>
      </c>
      <c r="V290" s="132"/>
      <c r="W290" s="132"/>
      <c r="X290" s="132"/>
      <c r="Y290" s="132"/>
      <c r="Z290" s="132"/>
      <c r="AA290" s="132"/>
      <c r="AB290" s="132"/>
      <c r="AC290" s="132"/>
      <c r="AD290" s="132"/>
      <c r="AE290" s="132"/>
      <c r="AF290" s="132"/>
      <c r="AG290" s="132"/>
      <c r="AH290" s="132"/>
      <c r="AI290" s="132"/>
      <c r="AJ290" s="132"/>
      <c r="AK290" s="132"/>
      <c r="AL290" s="132"/>
      <c r="AM290" s="132"/>
      <c r="AN290" s="132"/>
      <c r="AO290" s="132"/>
    </row>
    <row r="291" spans="1:59">
      <c r="A291" s="75" t="s">
        <v>30</v>
      </c>
      <c r="B291" s="78">
        <v>0</v>
      </c>
      <c r="C291" s="78">
        <v>5.3399999999999993E-3</v>
      </c>
      <c r="D291" s="78">
        <v>6.0000000000000006E-4</v>
      </c>
      <c r="E291" s="78">
        <v>4.6439999999999995E-2</v>
      </c>
      <c r="F291" s="78">
        <v>1.8600000000000001E-3</v>
      </c>
      <c r="G291" s="78">
        <v>4.1999999999999996E-4</v>
      </c>
      <c r="H291" s="78">
        <v>0</v>
      </c>
      <c r="I291" s="78">
        <v>2.1599999999999996E-3</v>
      </c>
      <c r="J291" s="78">
        <v>1.14E-3</v>
      </c>
      <c r="K291" s="78">
        <v>4.8000000000000007E-4</v>
      </c>
      <c r="L291" s="78">
        <v>3.4199999999999999E-3</v>
      </c>
      <c r="M291" s="78">
        <v>1.7999999999999998E-4</v>
      </c>
      <c r="N291" s="78">
        <v>9.0000000000000008E-4</v>
      </c>
      <c r="O291" s="78">
        <v>1.2000000000000002E-4</v>
      </c>
      <c r="P291" s="78">
        <v>0</v>
      </c>
      <c r="Q291" s="78">
        <v>1.4400000000000001E-2</v>
      </c>
      <c r="R291" s="78">
        <v>3.0600000000000002E-3</v>
      </c>
      <c r="S291" s="78">
        <v>2.5199999999999997E-3</v>
      </c>
      <c r="T291" s="78">
        <v>1.2000000000000001E-3</v>
      </c>
      <c r="V291" s="132"/>
      <c r="W291" s="132"/>
      <c r="X291" s="132"/>
      <c r="Y291" s="132"/>
      <c r="Z291" s="132"/>
      <c r="AA291" s="132"/>
      <c r="AB291" s="132"/>
      <c r="AC291" s="132"/>
      <c r="AD291" s="132"/>
      <c r="AE291" s="132"/>
      <c r="AF291" s="132"/>
      <c r="AG291" s="132"/>
      <c r="AH291" s="132"/>
      <c r="AI291" s="132"/>
      <c r="AJ291" s="132"/>
      <c r="AK291" s="132"/>
      <c r="AL291" s="132"/>
      <c r="AM291" s="132"/>
      <c r="AN291" s="132"/>
      <c r="AO291" s="132"/>
    </row>
    <row r="292" spans="1:59">
      <c r="A292" s="75" t="s">
        <v>31</v>
      </c>
      <c r="B292" s="78">
        <v>0</v>
      </c>
      <c r="C292" s="78">
        <v>5.399999999999999E-4</v>
      </c>
      <c r="D292" s="78">
        <v>4.1999999999999996E-4</v>
      </c>
      <c r="E292" s="78">
        <v>1.14E-3</v>
      </c>
      <c r="F292" s="78">
        <v>0</v>
      </c>
      <c r="G292" s="78">
        <v>3.5999999999999997E-4</v>
      </c>
      <c r="H292" s="78">
        <v>0</v>
      </c>
      <c r="I292" s="78">
        <v>9.0000000000000008E-4</v>
      </c>
      <c r="J292" s="78">
        <v>4.1999999999999996E-4</v>
      </c>
      <c r="K292" s="78">
        <v>0</v>
      </c>
      <c r="L292" s="78">
        <v>0</v>
      </c>
      <c r="M292" s="78">
        <v>0</v>
      </c>
      <c r="N292" s="78">
        <v>6.0000000000000008E-5</v>
      </c>
      <c r="O292" s="78">
        <v>0</v>
      </c>
      <c r="P292" s="78">
        <v>0</v>
      </c>
      <c r="Q292" s="78">
        <v>0</v>
      </c>
      <c r="R292" s="78">
        <v>6.0000000000000006E-4</v>
      </c>
      <c r="S292" s="78">
        <v>1.2000000000000002E-4</v>
      </c>
      <c r="T292" s="78">
        <v>7.1999999999999994E-4</v>
      </c>
      <c r="V292" s="132"/>
      <c r="W292" s="132"/>
      <c r="X292" s="132"/>
      <c r="Y292" s="132"/>
      <c r="Z292" s="132"/>
      <c r="AA292" s="132"/>
      <c r="AB292" s="132"/>
      <c r="AC292" s="132"/>
      <c r="AD292" s="132"/>
      <c r="AE292" s="132"/>
      <c r="AF292" s="132"/>
      <c r="AG292" s="132"/>
      <c r="AH292" s="132"/>
      <c r="AI292" s="132"/>
      <c r="AJ292" s="132"/>
      <c r="AK292" s="132"/>
      <c r="AL292" s="132"/>
      <c r="AM292" s="132"/>
      <c r="AN292" s="132"/>
      <c r="AO292" s="132"/>
    </row>
    <row r="293" spans="1:59">
      <c r="A293" s="75" t="s">
        <v>12</v>
      </c>
      <c r="B293" s="78">
        <v>6.7199999999999994E-3</v>
      </c>
      <c r="C293" s="78">
        <v>0</v>
      </c>
      <c r="D293" s="78">
        <v>6.5999999999999991E-3</v>
      </c>
      <c r="E293" s="78">
        <v>0</v>
      </c>
      <c r="F293" s="78">
        <v>7.320000000000001E-3</v>
      </c>
      <c r="G293" s="78">
        <v>1.4579999999999999E-2</v>
      </c>
      <c r="H293" s="78">
        <v>0</v>
      </c>
      <c r="I293" s="78">
        <v>0</v>
      </c>
      <c r="J293" s="78">
        <v>0</v>
      </c>
      <c r="K293" s="78">
        <v>0</v>
      </c>
      <c r="L293" s="78">
        <v>0</v>
      </c>
      <c r="M293" s="78">
        <v>0</v>
      </c>
      <c r="N293" s="78">
        <v>1.4759999999999999E-2</v>
      </c>
      <c r="O293" s="78">
        <v>1.32E-3</v>
      </c>
      <c r="P293" s="78">
        <v>9.8999999999999991E-3</v>
      </c>
      <c r="Q293" s="78">
        <v>6.0000000000000006E-4</v>
      </c>
      <c r="R293" s="78">
        <v>2.64E-3</v>
      </c>
      <c r="S293" s="78">
        <v>0</v>
      </c>
      <c r="T293" s="78">
        <v>0</v>
      </c>
      <c r="V293" s="132"/>
      <c r="W293" s="132"/>
      <c r="X293" s="132"/>
      <c r="Y293" s="132"/>
      <c r="Z293" s="132"/>
      <c r="AA293" s="132"/>
      <c r="AB293" s="132"/>
      <c r="AC293" s="132"/>
      <c r="AD293" s="132"/>
      <c r="AE293" s="132"/>
      <c r="AF293" s="132"/>
      <c r="AG293" s="132"/>
      <c r="AH293" s="132"/>
      <c r="AI293" s="132"/>
      <c r="AJ293" s="132"/>
      <c r="AK293" s="132"/>
      <c r="AL293" s="132"/>
      <c r="AM293" s="132"/>
      <c r="AN293" s="132"/>
      <c r="AO293" s="132"/>
    </row>
    <row r="294" spans="1:59">
      <c r="A294" s="75" t="s">
        <v>14</v>
      </c>
      <c r="B294" s="78">
        <v>0</v>
      </c>
      <c r="C294" s="78">
        <v>0</v>
      </c>
      <c r="D294" s="78">
        <v>0</v>
      </c>
      <c r="E294" s="78">
        <v>8.3999999999999993E-4</v>
      </c>
      <c r="F294" s="78">
        <v>4.1999999999999996E-4</v>
      </c>
      <c r="G294" s="78">
        <v>1.3800000000000002E-3</v>
      </c>
      <c r="H294" s="78">
        <v>0</v>
      </c>
      <c r="I294" s="78">
        <v>6.6E-4</v>
      </c>
      <c r="J294" s="78">
        <v>1.32E-3</v>
      </c>
      <c r="K294" s="78">
        <v>0</v>
      </c>
      <c r="L294" s="78">
        <v>0</v>
      </c>
      <c r="M294" s="78">
        <v>0</v>
      </c>
      <c r="N294" s="78">
        <v>0</v>
      </c>
      <c r="O294" s="78">
        <v>0</v>
      </c>
      <c r="P294" s="78">
        <v>1.14E-3</v>
      </c>
      <c r="Q294" s="78">
        <v>1.8600000000000001E-3</v>
      </c>
      <c r="R294" s="78">
        <v>0</v>
      </c>
      <c r="S294" s="78">
        <v>7.7999999999999988E-4</v>
      </c>
      <c r="T294" s="78">
        <v>0</v>
      </c>
      <c r="V294" s="132"/>
      <c r="W294" s="132"/>
      <c r="X294" s="132"/>
      <c r="Y294" s="132"/>
      <c r="Z294" s="132"/>
      <c r="AA294" s="132"/>
      <c r="AB294" s="132"/>
      <c r="AC294" s="132"/>
      <c r="AD294" s="132"/>
      <c r="AE294" s="132"/>
      <c r="AF294" s="132"/>
      <c r="AG294" s="132"/>
      <c r="AH294" s="132"/>
      <c r="AI294" s="132"/>
      <c r="AJ294" s="132"/>
      <c r="AK294" s="132"/>
      <c r="AL294" s="132"/>
      <c r="AM294" s="132"/>
      <c r="AN294" s="132"/>
      <c r="AO294" s="132"/>
    </row>
    <row r="295" spans="1:59">
      <c r="A295" s="75" t="s">
        <v>32</v>
      </c>
      <c r="B295" s="78">
        <v>0</v>
      </c>
      <c r="C295" s="78">
        <v>1.7999999999999998E-4</v>
      </c>
      <c r="D295" s="78">
        <v>0</v>
      </c>
      <c r="E295" s="78">
        <v>1.0799999999999998E-3</v>
      </c>
      <c r="F295" s="78">
        <v>2.4000000000000003E-4</v>
      </c>
      <c r="G295" s="78">
        <v>2.4000000000000003E-4</v>
      </c>
      <c r="H295" s="78">
        <v>0</v>
      </c>
      <c r="I295" s="78">
        <v>1.0799999999999998E-3</v>
      </c>
      <c r="J295" s="78">
        <v>0</v>
      </c>
      <c r="K295" s="78">
        <v>1.7999999999999998E-4</v>
      </c>
      <c r="L295" s="78">
        <v>1.7999999999999998E-4</v>
      </c>
      <c r="M295" s="78">
        <v>1.2000000000000002E-4</v>
      </c>
      <c r="N295" s="78">
        <v>0</v>
      </c>
      <c r="O295" s="78">
        <v>3.5999999999999997E-4</v>
      </c>
      <c r="P295" s="78">
        <v>2.4000000000000003E-4</v>
      </c>
      <c r="Q295" s="78">
        <v>1.2000000000000001E-3</v>
      </c>
      <c r="R295" s="78">
        <v>0</v>
      </c>
      <c r="S295" s="78">
        <v>0</v>
      </c>
      <c r="T295" s="78">
        <v>3.5999999999999997E-4</v>
      </c>
      <c r="V295" s="132"/>
      <c r="W295" s="132"/>
      <c r="X295" s="132"/>
      <c r="Y295" s="132"/>
      <c r="Z295" s="132"/>
      <c r="AA295" s="132"/>
      <c r="AB295" s="132"/>
      <c r="AC295" s="132"/>
      <c r="AD295" s="132"/>
      <c r="AE295" s="132"/>
      <c r="AF295" s="132"/>
      <c r="AG295" s="132"/>
      <c r="AH295" s="132"/>
      <c r="AI295" s="132"/>
      <c r="AJ295" s="132"/>
      <c r="AK295" s="132"/>
      <c r="AL295" s="132"/>
      <c r="AM295" s="132"/>
      <c r="AN295" s="132"/>
      <c r="AO295" s="132"/>
    </row>
    <row r="296" spans="1:59">
      <c r="A296" s="75" t="s">
        <v>17</v>
      </c>
      <c r="B296" s="78">
        <v>4.0031999999999996</v>
      </c>
      <c r="C296" s="78">
        <v>3.9823799999999996</v>
      </c>
      <c r="D296" s="78">
        <v>4.01004</v>
      </c>
      <c r="E296" s="78">
        <v>3.8993399999999996</v>
      </c>
      <c r="F296" s="78">
        <v>4.0102799999999998</v>
      </c>
      <c r="G296" s="78">
        <v>4.0055999999999994</v>
      </c>
      <c r="H296" s="78">
        <v>4.0020000000000007</v>
      </c>
      <c r="I296" s="78">
        <v>4.0038599999999995</v>
      </c>
      <c r="J296" s="78">
        <v>4.0061999999999998</v>
      </c>
      <c r="K296" s="78">
        <v>4.0076999999999998</v>
      </c>
      <c r="L296" s="78">
        <v>4.0004400000000002</v>
      </c>
      <c r="M296" s="78">
        <v>4.0053600000000005</v>
      </c>
      <c r="N296" s="78">
        <v>4.0076999999999998</v>
      </c>
      <c r="O296" s="78">
        <v>4.0055999999999994</v>
      </c>
      <c r="P296" s="78">
        <v>4.014899999999999</v>
      </c>
      <c r="Q296" s="78">
        <v>3.9688799999999995</v>
      </c>
      <c r="R296" s="78">
        <v>4.0068599999999996</v>
      </c>
      <c r="S296" s="78">
        <v>4.0038599999999995</v>
      </c>
      <c r="T296" s="78">
        <v>4.0027200000000001</v>
      </c>
      <c r="V296" s="132"/>
      <c r="W296" s="132"/>
      <c r="X296" s="132"/>
      <c r="Y296" s="132"/>
      <c r="Z296" s="132"/>
      <c r="AA296" s="132"/>
      <c r="AB296" s="132"/>
      <c r="AC296" s="132"/>
      <c r="AD296" s="132"/>
      <c r="AE296" s="132"/>
      <c r="AF296" s="132"/>
      <c r="AG296" s="132"/>
      <c r="AH296" s="132"/>
      <c r="AI296" s="132"/>
      <c r="AJ296" s="132"/>
      <c r="AK296" s="132"/>
      <c r="AL296" s="132"/>
      <c r="AM296" s="132"/>
      <c r="AN296" s="132"/>
      <c r="AO296" s="132"/>
    </row>
    <row r="297" spans="1:59">
      <c r="A297" s="75"/>
      <c r="B297" s="78"/>
      <c r="C297" s="78"/>
      <c r="D297" s="78"/>
      <c r="E297" s="78"/>
      <c r="F297" s="78"/>
      <c r="G297" s="78"/>
      <c r="H297" s="78"/>
      <c r="I297" s="78"/>
      <c r="J297" s="78"/>
      <c r="K297" s="78"/>
      <c r="L297" s="78"/>
      <c r="M297" s="78"/>
      <c r="N297" s="78"/>
      <c r="O297" s="78"/>
      <c r="P297" s="78"/>
      <c r="Q297" s="78"/>
      <c r="R297" s="78"/>
      <c r="S297" s="78"/>
      <c r="T297" s="78"/>
      <c r="W297" s="78"/>
    </row>
    <row r="298" spans="1:59">
      <c r="A298" s="75"/>
      <c r="B298" s="78"/>
      <c r="C298" s="78"/>
      <c r="D298" s="78"/>
      <c r="E298" s="78"/>
      <c r="F298" s="78"/>
      <c r="G298" s="78"/>
      <c r="H298" s="78"/>
      <c r="I298" s="78"/>
      <c r="J298" s="78"/>
      <c r="K298" s="78"/>
      <c r="L298" s="78"/>
      <c r="M298" s="78"/>
      <c r="N298" s="78"/>
      <c r="O298" s="78"/>
      <c r="P298" s="78"/>
      <c r="Q298" s="78"/>
      <c r="R298" s="78"/>
      <c r="S298" s="78"/>
      <c r="T298" s="78"/>
      <c r="W298" s="78"/>
    </row>
    <row r="299" spans="1:59">
      <c r="A299" s="75"/>
      <c r="B299" s="75"/>
      <c r="C299" s="75"/>
      <c r="D299" s="75"/>
      <c r="E299" s="75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  <c r="AA299" s="75"/>
      <c r="AB299" s="75"/>
      <c r="AC299" s="75"/>
      <c r="AD299" s="75"/>
      <c r="AE299" s="75"/>
      <c r="AF299" s="75"/>
      <c r="AG299" s="75"/>
      <c r="AH299" s="75"/>
      <c r="AI299" s="75"/>
      <c r="AJ299" s="75"/>
      <c r="AK299" s="75"/>
      <c r="AL299" s="75"/>
      <c r="AM299" s="75"/>
      <c r="AN299" s="75"/>
      <c r="AO299" s="75"/>
      <c r="AP299" s="75"/>
      <c r="AQ299" s="75"/>
      <c r="AR299" s="75"/>
      <c r="AS299" s="75"/>
      <c r="AT299" s="75"/>
      <c r="AU299" s="75"/>
      <c r="AV299" s="75"/>
      <c r="AW299" s="75"/>
      <c r="AX299" s="75"/>
      <c r="AY299" s="75"/>
      <c r="AZ299" s="75"/>
      <c r="BA299" s="75"/>
      <c r="BB299" s="75"/>
      <c r="BC299" s="75"/>
      <c r="BD299" s="75"/>
      <c r="BE299" s="75"/>
      <c r="BF299" s="75"/>
      <c r="BG299" s="75"/>
    </row>
    <row r="300" spans="1:59">
      <c r="A300" s="6" t="s">
        <v>39</v>
      </c>
      <c r="G300" s="132" t="s">
        <v>215</v>
      </c>
    </row>
    <row r="301" spans="1:59">
      <c r="B301" s="79">
        <v>3</v>
      </c>
      <c r="C301" s="79">
        <v>4</v>
      </c>
      <c r="D301" s="79">
        <v>7</v>
      </c>
      <c r="E301" s="79">
        <v>8</v>
      </c>
      <c r="F301" s="79">
        <v>9</v>
      </c>
      <c r="G301" s="79">
        <v>10</v>
      </c>
      <c r="H301" s="79">
        <v>12</v>
      </c>
      <c r="I301" s="79">
        <v>16</v>
      </c>
      <c r="J301" s="79">
        <v>17</v>
      </c>
      <c r="K301" s="79">
        <v>21</v>
      </c>
      <c r="L301" s="79">
        <v>25</v>
      </c>
      <c r="M301" s="79">
        <v>37</v>
      </c>
      <c r="N301" s="79">
        <v>38</v>
      </c>
      <c r="O301" s="79">
        <v>59</v>
      </c>
      <c r="P301" s="79">
        <v>60</v>
      </c>
      <c r="Q301" s="79">
        <v>83</v>
      </c>
      <c r="R301" s="79">
        <v>84</v>
      </c>
      <c r="S301" s="79">
        <v>85</v>
      </c>
      <c r="T301" s="79">
        <v>86</v>
      </c>
      <c r="U301" s="79">
        <v>87</v>
      </c>
      <c r="V301" s="79">
        <v>91</v>
      </c>
      <c r="W301" s="79">
        <v>92</v>
      </c>
      <c r="X301" s="79">
        <v>93</v>
      </c>
    </row>
    <row r="302" spans="1:59">
      <c r="B302" s="80" t="s">
        <v>0</v>
      </c>
      <c r="C302" s="80" t="s">
        <v>0</v>
      </c>
      <c r="D302" s="80" t="s">
        <v>0</v>
      </c>
      <c r="E302" s="80" t="s">
        <v>0</v>
      </c>
      <c r="F302" s="80" t="s">
        <v>0</v>
      </c>
      <c r="G302" s="80" t="s">
        <v>0</v>
      </c>
      <c r="H302" s="80" t="s">
        <v>0</v>
      </c>
      <c r="I302" s="80" t="s">
        <v>0</v>
      </c>
      <c r="J302" s="80" t="s">
        <v>0</v>
      </c>
      <c r="K302" s="80" t="s">
        <v>0</v>
      </c>
      <c r="L302" s="80" t="s">
        <v>0</v>
      </c>
      <c r="M302" s="80" t="s">
        <v>0</v>
      </c>
      <c r="N302" s="80" t="s">
        <v>0</v>
      </c>
      <c r="O302" s="80" t="s">
        <v>0</v>
      </c>
      <c r="P302" s="80" t="s">
        <v>0</v>
      </c>
      <c r="Q302" s="80" t="s">
        <v>0</v>
      </c>
      <c r="R302" s="80" t="s">
        <v>0</v>
      </c>
      <c r="S302" s="80" t="s">
        <v>0</v>
      </c>
      <c r="T302" s="80" t="s">
        <v>0</v>
      </c>
      <c r="U302" s="80" t="s">
        <v>0</v>
      </c>
      <c r="V302" s="80" t="s">
        <v>0</v>
      </c>
      <c r="W302" s="80" t="s">
        <v>0</v>
      </c>
      <c r="X302" s="80" t="s">
        <v>0</v>
      </c>
    </row>
    <row r="304" spans="1:59">
      <c r="A304" s="79" t="s">
        <v>1</v>
      </c>
      <c r="B304" s="81">
        <v>50.421999999999997</v>
      </c>
      <c r="C304" s="81">
        <v>50.576000000000001</v>
      </c>
      <c r="D304" s="81">
        <v>50.284999999999997</v>
      </c>
      <c r="E304" s="81">
        <v>50.237000000000002</v>
      </c>
      <c r="F304" s="81">
        <v>50.301000000000002</v>
      </c>
      <c r="G304" s="81">
        <v>50.165999999999997</v>
      </c>
      <c r="H304" s="81">
        <v>49.820999999999998</v>
      </c>
      <c r="I304" s="81">
        <v>49.774000000000001</v>
      </c>
      <c r="J304" s="81">
        <v>49.174999999999997</v>
      </c>
      <c r="K304" s="81">
        <v>50.302999999999997</v>
      </c>
      <c r="L304" s="81">
        <v>50.228999999999999</v>
      </c>
      <c r="M304" s="81">
        <v>50.097999999999999</v>
      </c>
      <c r="N304" s="81">
        <v>50.741999999999997</v>
      </c>
      <c r="O304" s="81">
        <v>49.768000000000001</v>
      </c>
      <c r="P304" s="81">
        <v>50.497</v>
      </c>
      <c r="Q304" s="81">
        <v>49.561</v>
      </c>
      <c r="R304" s="81">
        <v>50.081000000000003</v>
      </c>
      <c r="S304" s="81">
        <v>50.243000000000002</v>
      </c>
      <c r="T304" s="81">
        <v>50.223999999999997</v>
      </c>
      <c r="U304" s="81">
        <v>50.076000000000001</v>
      </c>
      <c r="V304" s="81">
        <v>50.418999999999997</v>
      </c>
      <c r="W304" s="81">
        <v>50.384999999999998</v>
      </c>
      <c r="X304" s="81">
        <v>50.326000000000001</v>
      </c>
    </row>
    <row r="305" spans="1:36">
      <c r="A305" s="79" t="s">
        <v>2</v>
      </c>
      <c r="B305" s="81">
        <v>0.39500000000000002</v>
      </c>
      <c r="C305" s="81">
        <v>0.32700000000000001</v>
      </c>
      <c r="D305" s="81">
        <v>0.35399999999999998</v>
      </c>
      <c r="E305" s="81">
        <v>0.42299999999999999</v>
      </c>
      <c r="F305" s="81">
        <v>0.36399999999999999</v>
      </c>
      <c r="G305" s="81">
        <v>0.32800000000000001</v>
      </c>
      <c r="H305" s="81">
        <v>0.33300000000000002</v>
      </c>
      <c r="I305" s="81">
        <v>0.32100000000000001</v>
      </c>
      <c r="J305" s="81">
        <v>0.373</v>
      </c>
      <c r="K305" s="81">
        <v>0.32800000000000001</v>
      </c>
      <c r="L305" s="81">
        <v>0.32900000000000001</v>
      </c>
      <c r="M305" s="81">
        <v>0.42599999999999999</v>
      </c>
      <c r="N305" s="81">
        <v>0.25900000000000001</v>
      </c>
      <c r="O305" s="81">
        <v>0.33600000000000002</v>
      </c>
      <c r="P305" s="81">
        <v>0.35099999999999998</v>
      </c>
      <c r="Q305" s="81">
        <v>0.32500000000000001</v>
      </c>
      <c r="R305" s="81">
        <v>0.34399999999999997</v>
      </c>
      <c r="S305" s="81">
        <v>0.33700000000000002</v>
      </c>
      <c r="T305" s="81">
        <v>0.33900000000000002</v>
      </c>
      <c r="U305" s="81">
        <v>0.40799999999999997</v>
      </c>
      <c r="V305" s="81">
        <v>0.39400000000000002</v>
      </c>
      <c r="W305" s="81">
        <v>0.40600000000000003</v>
      </c>
      <c r="X305" s="81">
        <v>0.39100000000000001</v>
      </c>
    </row>
    <row r="306" spans="1:36">
      <c r="A306" s="79" t="s">
        <v>3</v>
      </c>
      <c r="B306" s="81">
        <v>0.88500000000000001</v>
      </c>
      <c r="C306" s="81">
        <v>0.76800000000000002</v>
      </c>
      <c r="D306" s="81">
        <v>0.90700000000000003</v>
      </c>
      <c r="E306" s="81">
        <v>0.84599999999999997</v>
      </c>
      <c r="F306" s="81">
        <v>0.94399999999999995</v>
      </c>
      <c r="G306" s="81">
        <v>0.89700000000000002</v>
      </c>
      <c r="H306" s="81">
        <v>0.92</v>
      </c>
      <c r="I306" s="81">
        <v>0.92200000000000004</v>
      </c>
      <c r="J306" s="81">
        <v>0.92700000000000005</v>
      </c>
      <c r="K306" s="81">
        <v>1.113</v>
      </c>
      <c r="L306" s="81">
        <v>0.89800000000000002</v>
      </c>
      <c r="M306" s="81">
        <v>1.0009999999999999</v>
      </c>
      <c r="N306" s="81">
        <v>0.74399999999999999</v>
      </c>
      <c r="O306" s="81">
        <v>0.65900000000000003</v>
      </c>
      <c r="P306" s="81">
        <v>0.84199999999999997</v>
      </c>
      <c r="Q306" s="81">
        <v>0.8</v>
      </c>
      <c r="R306" s="81">
        <v>0.751</v>
      </c>
      <c r="S306" s="81">
        <v>0.69799999999999995</v>
      </c>
      <c r="T306" s="81">
        <v>0.84599999999999997</v>
      </c>
      <c r="U306" s="81">
        <v>0.82499999999999996</v>
      </c>
      <c r="V306" s="81">
        <v>0.89900000000000002</v>
      </c>
      <c r="W306" s="81">
        <v>1.008</v>
      </c>
      <c r="X306" s="81">
        <v>0.93600000000000005</v>
      </c>
    </row>
    <row r="307" spans="1:36">
      <c r="A307" s="79" t="s">
        <v>4</v>
      </c>
      <c r="B307" s="81">
        <v>1.4999999999999999E-2</v>
      </c>
      <c r="C307" s="81">
        <v>3.0000000000000001E-3</v>
      </c>
      <c r="D307" s="81">
        <v>0</v>
      </c>
      <c r="E307" s="81">
        <v>0</v>
      </c>
      <c r="F307" s="81">
        <v>5.0000000000000001E-3</v>
      </c>
      <c r="G307" s="81">
        <v>0</v>
      </c>
      <c r="H307" s="81">
        <v>0</v>
      </c>
      <c r="I307" s="81">
        <v>7.0000000000000001E-3</v>
      </c>
      <c r="J307" s="81">
        <v>4.0000000000000001E-3</v>
      </c>
      <c r="K307" s="81">
        <v>1.4999999999999999E-2</v>
      </c>
      <c r="L307" s="81">
        <v>0</v>
      </c>
      <c r="M307" s="81">
        <v>1E-3</v>
      </c>
      <c r="N307" s="81">
        <v>2.8000000000000001E-2</v>
      </c>
      <c r="O307" s="81">
        <v>0</v>
      </c>
      <c r="P307" s="81">
        <v>2.3E-2</v>
      </c>
      <c r="Q307" s="81">
        <v>0</v>
      </c>
      <c r="R307" s="81">
        <v>0</v>
      </c>
      <c r="S307" s="81">
        <v>0</v>
      </c>
      <c r="T307" s="81">
        <v>0.02</v>
      </c>
      <c r="U307" s="81">
        <v>0</v>
      </c>
      <c r="V307" s="81">
        <v>8.9999999999999993E-3</v>
      </c>
      <c r="W307" s="81">
        <v>0</v>
      </c>
      <c r="X307" s="81">
        <v>0</v>
      </c>
    </row>
    <row r="308" spans="1:36">
      <c r="A308" s="79" t="s">
        <v>5</v>
      </c>
      <c r="B308" s="81">
        <v>22.312000000000001</v>
      </c>
      <c r="C308" s="81">
        <v>21.766999999999999</v>
      </c>
      <c r="D308" s="81">
        <v>21.95</v>
      </c>
      <c r="E308" s="81">
        <v>21.895</v>
      </c>
      <c r="F308" s="81">
        <v>21.606999999999999</v>
      </c>
      <c r="G308" s="81">
        <v>21.766999999999999</v>
      </c>
      <c r="H308" s="81">
        <v>21.89</v>
      </c>
      <c r="I308" s="81">
        <v>24.053000000000001</v>
      </c>
      <c r="J308" s="81">
        <v>21.905000000000001</v>
      </c>
      <c r="K308" s="81">
        <v>23.088999999999999</v>
      </c>
      <c r="L308" s="81">
        <v>22.324000000000002</v>
      </c>
      <c r="M308" s="81">
        <v>22.489000000000001</v>
      </c>
      <c r="N308" s="81">
        <v>19.256</v>
      </c>
      <c r="O308" s="81">
        <v>21.388999999999999</v>
      </c>
      <c r="P308" s="81">
        <v>21.567</v>
      </c>
      <c r="Q308" s="81">
        <v>22.792999999999999</v>
      </c>
      <c r="R308" s="81">
        <v>22.928000000000001</v>
      </c>
      <c r="S308" s="81">
        <v>23.632999999999999</v>
      </c>
      <c r="T308" s="81">
        <v>22.992999999999999</v>
      </c>
      <c r="U308" s="81">
        <v>22.925999999999998</v>
      </c>
      <c r="V308" s="81">
        <v>21.475999999999999</v>
      </c>
      <c r="W308" s="81">
        <v>21.946000000000002</v>
      </c>
      <c r="X308" s="81">
        <v>21.771000000000001</v>
      </c>
    </row>
    <row r="309" spans="1:36">
      <c r="A309" s="79" t="s">
        <v>6</v>
      </c>
      <c r="B309" s="81">
        <v>0.75700000000000001</v>
      </c>
      <c r="C309" s="81">
        <v>0.76100000000000001</v>
      </c>
      <c r="D309" s="81">
        <v>0.83099999999999996</v>
      </c>
      <c r="E309" s="81">
        <v>0.76100000000000001</v>
      </c>
      <c r="F309" s="81">
        <v>0.76900000000000002</v>
      </c>
      <c r="G309" s="81">
        <v>0.76800000000000002</v>
      </c>
      <c r="H309" s="81">
        <v>0.78700000000000003</v>
      </c>
      <c r="I309" s="81">
        <v>0.88200000000000001</v>
      </c>
      <c r="J309" s="81">
        <v>0.752</v>
      </c>
      <c r="K309" s="81">
        <v>0.753</v>
      </c>
      <c r="L309" s="81">
        <v>0.73499999999999999</v>
      </c>
      <c r="M309" s="81">
        <v>0.73699999999999999</v>
      </c>
      <c r="N309" s="81">
        <v>0.624</v>
      </c>
      <c r="O309" s="81">
        <v>0.72899999999999998</v>
      </c>
      <c r="P309" s="81">
        <v>0.69299999999999995</v>
      </c>
      <c r="Q309" s="81">
        <v>0.76300000000000001</v>
      </c>
      <c r="R309" s="81">
        <v>0.81399999999999995</v>
      </c>
      <c r="S309" s="81">
        <v>0.85899999999999999</v>
      </c>
      <c r="T309" s="81">
        <v>0.79500000000000004</v>
      </c>
      <c r="U309" s="81">
        <v>0.77500000000000002</v>
      </c>
      <c r="V309" s="81">
        <v>0.72799999999999998</v>
      </c>
      <c r="W309" s="81">
        <v>0.80100000000000005</v>
      </c>
      <c r="X309" s="81">
        <v>0.754</v>
      </c>
    </row>
    <row r="310" spans="1:36">
      <c r="A310" s="79" t="s">
        <v>7</v>
      </c>
      <c r="B310" s="81">
        <v>8.7449999999999992</v>
      </c>
      <c r="C310" s="81">
        <v>8.7240000000000002</v>
      </c>
      <c r="D310" s="81">
        <v>8.827</v>
      </c>
      <c r="E310" s="81">
        <v>8.7129999999999992</v>
      </c>
      <c r="F310" s="81">
        <v>8.8699999999999992</v>
      </c>
      <c r="G310" s="81">
        <v>8.9280000000000008</v>
      </c>
      <c r="H310" s="81">
        <v>8.6999999999999993</v>
      </c>
      <c r="I310" s="81">
        <v>9.0709999999999997</v>
      </c>
      <c r="J310" s="81">
        <v>8.6820000000000004</v>
      </c>
      <c r="K310" s="81">
        <v>8.0510000000000002</v>
      </c>
      <c r="L310" s="81">
        <v>8.7219999999999995</v>
      </c>
      <c r="M310" s="81">
        <v>8.9410000000000007</v>
      </c>
      <c r="N310" s="81">
        <v>9.0649999999999995</v>
      </c>
      <c r="O310" s="81">
        <v>8.8149999999999995</v>
      </c>
      <c r="P310" s="81">
        <v>8.8719999999999999</v>
      </c>
      <c r="Q310" s="81">
        <v>7.7869999999999999</v>
      </c>
      <c r="R310" s="81">
        <v>7.8730000000000002</v>
      </c>
      <c r="S310" s="81">
        <v>8.1669999999999998</v>
      </c>
      <c r="T310" s="81">
        <v>8</v>
      </c>
      <c r="U310" s="81">
        <v>8.0060000000000002</v>
      </c>
      <c r="V310" s="81">
        <v>8.8770000000000007</v>
      </c>
      <c r="W310" s="81">
        <v>8.859</v>
      </c>
      <c r="X310" s="81">
        <v>8.8049999999999997</v>
      </c>
    </row>
    <row r="311" spans="1:36">
      <c r="A311" s="79" t="s">
        <v>8</v>
      </c>
      <c r="B311" s="81">
        <v>16.321000000000002</v>
      </c>
      <c r="C311" s="81">
        <v>16.873000000000001</v>
      </c>
      <c r="D311" s="81">
        <v>16.39</v>
      </c>
      <c r="E311" s="81">
        <v>16.600000000000001</v>
      </c>
      <c r="F311" s="81">
        <v>16.792000000000002</v>
      </c>
      <c r="G311" s="81">
        <v>16.632000000000001</v>
      </c>
      <c r="H311" s="81">
        <v>16.513999999999999</v>
      </c>
      <c r="I311" s="81">
        <v>13.997</v>
      </c>
      <c r="J311" s="81">
        <v>16.28</v>
      </c>
      <c r="K311" s="81">
        <v>16.143000000000001</v>
      </c>
      <c r="L311" s="81">
        <v>16.609000000000002</v>
      </c>
      <c r="M311" s="81">
        <v>15.971</v>
      </c>
      <c r="N311" s="81">
        <v>19.18</v>
      </c>
      <c r="O311" s="81">
        <v>16.600999999999999</v>
      </c>
      <c r="P311" s="81">
        <v>16.905999999999999</v>
      </c>
      <c r="Q311" s="81">
        <v>16.641999999999999</v>
      </c>
      <c r="R311" s="81">
        <v>16.634</v>
      </c>
      <c r="S311" s="81">
        <v>15.79</v>
      </c>
      <c r="T311" s="81">
        <v>16.414000000000001</v>
      </c>
      <c r="U311" s="81">
        <v>16.608000000000001</v>
      </c>
      <c r="V311" s="81">
        <v>16.420999999999999</v>
      </c>
      <c r="W311" s="81">
        <v>16.472999999999999</v>
      </c>
      <c r="X311" s="81">
        <v>16.542000000000002</v>
      </c>
    </row>
    <row r="312" spans="1:36">
      <c r="A312" s="79" t="s">
        <v>9</v>
      </c>
      <c r="B312" s="81">
        <v>0.23300000000000001</v>
      </c>
      <c r="C312" s="81">
        <v>0.22900000000000001</v>
      </c>
      <c r="D312" s="81">
        <v>0.247</v>
      </c>
      <c r="E312" s="81">
        <v>0.21</v>
      </c>
      <c r="F312" s="81">
        <v>0.22500000000000001</v>
      </c>
      <c r="G312" s="81">
        <v>0.219</v>
      </c>
      <c r="H312" s="81">
        <v>0.20899999999999999</v>
      </c>
      <c r="I312" s="81">
        <v>0.184</v>
      </c>
      <c r="J312" s="81">
        <v>0.20200000000000001</v>
      </c>
      <c r="K312" s="81">
        <v>0.22500000000000001</v>
      </c>
      <c r="L312" s="81">
        <v>0.23599999999999999</v>
      </c>
      <c r="M312" s="81">
        <v>0.26700000000000002</v>
      </c>
      <c r="N312" s="81">
        <v>0.24299999999999999</v>
      </c>
      <c r="O312" s="81">
        <v>0.251</v>
      </c>
      <c r="P312" s="81">
        <v>0.215</v>
      </c>
      <c r="Q312" s="81">
        <v>0.22600000000000001</v>
      </c>
      <c r="R312" s="81">
        <v>0.218</v>
      </c>
      <c r="S312" s="81">
        <v>0.2</v>
      </c>
      <c r="T312" s="81">
        <v>0.23899999999999999</v>
      </c>
      <c r="U312" s="81">
        <v>0.217</v>
      </c>
      <c r="V312" s="81">
        <v>0.22600000000000001</v>
      </c>
      <c r="W312" s="81">
        <v>0.185</v>
      </c>
      <c r="X312" s="81">
        <v>0.24299999999999999</v>
      </c>
    </row>
    <row r="313" spans="1:36">
      <c r="A313" s="79" t="s">
        <v>10</v>
      </c>
      <c r="B313" s="81">
        <v>4.0000000000000001E-3</v>
      </c>
      <c r="C313" s="81">
        <v>1.7000000000000001E-2</v>
      </c>
      <c r="D313" s="81">
        <v>0</v>
      </c>
      <c r="E313" s="81">
        <v>0</v>
      </c>
      <c r="F313" s="81">
        <v>4.0000000000000001E-3</v>
      </c>
      <c r="G313" s="81">
        <v>2E-3</v>
      </c>
      <c r="H313" s="81">
        <v>1.4999999999999999E-2</v>
      </c>
      <c r="I313" s="81">
        <v>1.4E-2</v>
      </c>
      <c r="J313" s="81">
        <v>6.0000000000000001E-3</v>
      </c>
      <c r="K313" s="81">
        <v>6.0000000000000001E-3</v>
      </c>
      <c r="L313" s="81">
        <v>0</v>
      </c>
      <c r="M313" s="81">
        <v>7.0000000000000001E-3</v>
      </c>
      <c r="N313" s="81">
        <v>0</v>
      </c>
      <c r="O313" s="81">
        <v>3.0000000000000001E-3</v>
      </c>
      <c r="P313" s="81">
        <v>8.9999999999999993E-3</v>
      </c>
      <c r="Q313" s="81">
        <v>8.0000000000000002E-3</v>
      </c>
      <c r="R313" s="81">
        <v>0</v>
      </c>
      <c r="S313" s="81">
        <v>0</v>
      </c>
      <c r="T313" s="81">
        <v>0</v>
      </c>
      <c r="U313" s="81">
        <v>2.3E-2</v>
      </c>
      <c r="V313" s="81">
        <v>1.9E-2</v>
      </c>
      <c r="W313" s="81">
        <v>0</v>
      </c>
      <c r="X313" s="81">
        <v>0</v>
      </c>
    </row>
    <row r="314" spans="1:36">
      <c r="A314" s="79" t="s">
        <v>11</v>
      </c>
      <c r="B314" s="81">
        <v>0</v>
      </c>
      <c r="C314" s="81">
        <v>3.0000000000000001E-3</v>
      </c>
      <c r="D314" s="81">
        <v>2.1999999999999999E-2</v>
      </c>
      <c r="E314" s="81">
        <v>0</v>
      </c>
      <c r="F314" s="81">
        <v>3.6999999999999998E-2</v>
      </c>
      <c r="G314" s="81">
        <v>0</v>
      </c>
      <c r="H314" s="81">
        <v>1.9E-2</v>
      </c>
      <c r="I314" s="81">
        <v>0</v>
      </c>
      <c r="J314" s="81">
        <v>0</v>
      </c>
      <c r="K314" s="81">
        <v>4.0000000000000001E-3</v>
      </c>
      <c r="L314" s="81">
        <v>1.2E-2</v>
      </c>
      <c r="M314" s="81">
        <v>7.0000000000000001E-3</v>
      </c>
      <c r="N314" s="81">
        <v>2.7E-2</v>
      </c>
      <c r="O314" s="81">
        <v>0</v>
      </c>
      <c r="P314" s="81">
        <v>1.0999999999999999E-2</v>
      </c>
      <c r="Q314" s="81">
        <v>0</v>
      </c>
      <c r="R314" s="81">
        <v>0</v>
      </c>
      <c r="S314" s="81">
        <v>0</v>
      </c>
      <c r="T314" s="81">
        <v>4.7E-2</v>
      </c>
      <c r="U314" s="81">
        <v>3.7999999999999999E-2</v>
      </c>
      <c r="V314" s="81">
        <v>1.2999999999999999E-2</v>
      </c>
      <c r="W314" s="81">
        <v>5.0000000000000001E-3</v>
      </c>
      <c r="X314" s="81">
        <v>0</v>
      </c>
    </row>
    <row r="315" spans="1:36">
      <c r="A315" s="79" t="s">
        <v>12</v>
      </c>
      <c r="B315" s="81">
        <v>0</v>
      </c>
      <c r="C315" s="81">
        <v>0</v>
      </c>
      <c r="D315" s="81">
        <v>0</v>
      </c>
      <c r="E315" s="81">
        <v>0</v>
      </c>
      <c r="F315" s="81">
        <v>0</v>
      </c>
      <c r="G315" s="81">
        <v>1.6E-2</v>
      </c>
      <c r="H315" s="81">
        <v>8.0000000000000002E-3</v>
      </c>
      <c r="I315" s="81">
        <v>7.0000000000000007E-2</v>
      </c>
      <c r="J315" s="81">
        <v>1.0999999999999999E-2</v>
      </c>
      <c r="K315" s="81">
        <v>2.9000000000000001E-2</v>
      </c>
      <c r="L315" s="81">
        <v>0</v>
      </c>
      <c r="M315" s="81">
        <v>0</v>
      </c>
      <c r="N315" s="81">
        <v>0</v>
      </c>
      <c r="O315" s="81">
        <v>0</v>
      </c>
      <c r="P315" s="81">
        <v>1.2999999999999999E-2</v>
      </c>
      <c r="Q315" s="81">
        <v>3.0000000000000001E-3</v>
      </c>
      <c r="R315" s="81">
        <v>8.2000000000000003E-2</v>
      </c>
      <c r="S315" s="81">
        <v>0</v>
      </c>
      <c r="T315" s="81">
        <v>1.0999999999999999E-2</v>
      </c>
      <c r="U315" s="81">
        <v>0</v>
      </c>
      <c r="V315" s="81">
        <v>0</v>
      </c>
      <c r="W315" s="81">
        <v>0</v>
      </c>
      <c r="X315" s="81">
        <v>5.0000000000000001E-3</v>
      </c>
    </row>
    <row r="316" spans="1:36">
      <c r="A316" s="79" t="s">
        <v>13</v>
      </c>
      <c r="B316" s="81">
        <v>0</v>
      </c>
      <c r="C316" s="81">
        <v>0</v>
      </c>
      <c r="D316" s="81">
        <v>0</v>
      </c>
      <c r="E316" s="81">
        <v>0</v>
      </c>
      <c r="F316" s="81">
        <v>0</v>
      </c>
      <c r="G316" s="81">
        <v>7.0000000000000001E-3</v>
      </c>
      <c r="H316" s="81">
        <v>3.0000000000000001E-3</v>
      </c>
      <c r="I316" s="81">
        <v>2.9000000000000001E-2</v>
      </c>
      <c r="J316" s="81">
        <v>5.0000000000000001E-3</v>
      </c>
      <c r="K316" s="81">
        <v>1.2E-2</v>
      </c>
      <c r="L316" s="81">
        <v>0</v>
      </c>
      <c r="M316" s="81">
        <v>0</v>
      </c>
      <c r="N316" s="81">
        <v>0</v>
      </c>
      <c r="O316" s="81">
        <v>0</v>
      </c>
      <c r="P316" s="81">
        <v>5.0000000000000001E-3</v>
      </c>
      <c r="Q316" s="81">
        <v>1E-3</v>
      </c>
      <c r="R316" s="81">
        <v>3.5000000000000003E-2</v>
      </c>
      <c r="S316" s="81">
        <v>0</v>
      </c>
      <c r="T316" s="81">
        <v>5.0000000000000001E-3</v>
      </c>
      <c r="U316" s="81">
        <v>0</v>
      </c>
      <c r="V316" s="81">
        <v>0</v>
      </c>
      <c r="W316" s="81">
        <v>0</v>
      </c>
      <c r="X316" s="81">
        <v>2E-3</v>
      </c>
    </row>
    <row r="317" spans="1:36">
      <c r="A317" s="79" t="s">
        <v>14</v>
      </c>
      <c r="B317" s="81">
        <v>2E-3</v>
      </c>
      <c r="C317" s="81">
        <v>0</v>
      </c>
      <c r="D317" s="81">
        <v>4.0000000000000001E-3</v>
      </c>
      <c r="E317" s="81">
        <v>0.01</v>
      </c>
      <c r="F317" s="81">
        <v>1E-3</v>
      </c>
      <c r="G317" s="81">
        <v>8.0000000000000002E-3</v>
      </c>
      <c r="H317" s="81">
        <v>1.7000000000000001E-2</v>
      </c>
      <c r="I317" s="81">
        <v>1.4E-2</v>
      </c>
      <c r="J317" s="81">
        <v>3.0000000000000001E-3</v>
      </c>
      <c r="K317" s="81">
        <v>8.0000000000000002E-3</v>
      </c>
      <c r="L317" s="81">
        <v>2E-3</v>
      </c>
      <c r="M317" s="81">
        <v>0</v>
      </c>
      <c r="N317" s="81">
        <v>0</v>
      </c>
      <c r="O317" s="81">
        <v>8.9999999999999993E-3</v>
      </c>
      <c r="P317" s="81">
        <v>0</v>
      </c>
      <c r="Q317" s="81">
        <v>4.0000000000000001E-3</v>
      </c>
      <c r="R317" s="81">
        <v>1E-3</v>
      </c>
      <c r="S317" s="81">
        <v>7.0000000000000001E-3</v>
      </c>
      <c r="T317" s="81">
        <v>0</v>
      </c>
      <c r="U317" s="81">
        <v>4.0000000000000001E-3</v>
      </c>
      <c r="V317" s="81">
        <v>0</v>
      </c>
      <c r="W317" s="81">
        <v>5.0000000000000001E-3</v>
      </c>
      <c r="X317" s="81">
        <v>0</v>
      </c>
    </row>
    <row r="318" spans="1:36">
      <c r="A318" s="79" t="s">
        <v>15</v>
      </c>
      <c r="B318" s="81">
        <v>0</v>
      </c>
      <c r="C318" s="81">
        <v>0</v>
      </c>
      <c r="D318" s="81">
        <v>1E-3</v>
      </c>
      <c r="E318" s="81">
        <v>2E-3</v>
      </c>
      <c r="F318" s="81">
        <v>0</v>
      </c>
      <c r="G318" s="81">
        <v>2E-3</v>
      </c>
      <c r="H318" s="81">
        <v>4.0000000000000001E-3</v>
      </c>
      <c r="I318" s="81">
        <v>3.0000000000000001E-3</v>
      </c>
      <c r="J318" s="81">
        <v>1E-3</v>
      </c>
      <c r="K318" s="81">
        <v>2E-3</v>
      </c>
      <c r="L318" s="81">
        <v>0</v>
      </c>
      <c r="M318" s="81">
        <v>0</v>
      </c>
      <c r="N318" s="81">
        <v>0</v>
      </c>
      <c r="O318" s="81">
        <v>2E-3</v>
      </c>
      <c r="P318" s="81">
        <v>0</v>
      </c>
      <c r="Q318" s="81">
        <v>1E-3</v>
      </c>
      <c r="R318" s="81">
        <v>0</v>
      </c>
      <c r="S318" s="81">
        <v>2E-3</v>
      </c>
      <c r="T318" s="81">
        <v>0</v>
      </c>
      <c r="U318" s="81">
        <v>1E-3</v>
      </c>
      <c r="V318" s="81">
        <v>0</v>
      </c>
      <c r="W318" s="81">
        <v>1E-3</v>
      </c>
      <c r="X318" s="81">
        <v>0</v>
      </c>
    </row>
    <row r="319" spans="1:36">
      <c r="A319" s="79" t="s">
        <v>16</v>
      </c>
      <c r="B319" s="81">
        <v>7.0000000000000001E-3</v>
      </c>
      <c r="C319" s="81">
        <v>0</v>
      </c>
      <c r="D319" s="81">
        <v>1.4999999999999999E-2</v>
      </c>
      <c r="E319" s="81">
        <v>7.0000000000000001E-3</v>
      </c>
      <c r="F319" s="81">
        <v>1E-3</v>
      </c>
      <c r="G319" s="81">
        <v>7.0000000000000001E-3</v>
      </c>
      <c r="H319" s="81">
        <v>0</v>
      </c>
      <c r="I319" s="81">
        <v>3.0000000000000001E-3</v>
      </c>
      <c r="J319" s="81">
        <v>4.0000000000000001E-3</v>
      </c>
      <c r="K319" s="81">
        <v>1.2999999999999999E-2</v>
      </c>
      <c r="L319" s="81">
        <v>8.9999999999999993E-3</v>
      </c>
      <c r="M319" s="81">
        <v>4.0000000000000001E-3</v>
      </c>
      <c r="N319" s="81">
        <v>0</v>
      </c>
      <c r="O319" s="81">
        <v>2.5999999999999999E-2</v>
      </c>
      <c r="P319" s="81">
        <v>2E-3</v>
      </c>
      <c r="Q319" s="81">
        <v>0</v>
      </c>
      <c r="R319" s="81">
        <v>4.0000000000000001E-3</v>
      </c>
      <c r="S319" s="81">
        <v>4.0000000000000001E-3</v>
      </c>
      <c r="T319" s="81">
        <v>0</v>
      </c>
      <c r="U319" s="81">
        <v>0</v>
      </c>
      <c r="V319" s="81">
        <v>0</v>
      </c>
      <c r="W319" s="81">
        <v>6.0000000000000001E-3</v>
      </c>
      <c r="X319" s="81">
        <v>0</v>
      </c>
    </row>
    <row r="320" spans="1:36">
      <c r="A320" s="79" t="s">
        <v>17</v>
      </c>
      <c r="B320" s="81">
        <v>100.098</v>
      </c>
      <c r="C320" s="81">
        <v>100.048</v>
      </c>
      <c r="D320" s="81">
        <v>99.831000000000003</v>
      </c>
      <c r="E320" s="81">
        <v>99.7</v>
      </c>
      <c r="F320" s="81">
        <v>99.92</v>
      </c>
      <c r="G320" s="81">
        <v>99.728999999999999</v>
      </c>
      <c r="H320" s="81">
        <v>99.225999999999999</v>
      </c>
      <c r="I320" s="81">
        <v>99.278999999999996</v>
      </c>
      <c r="J320" s="81">
        <v>98.319000000000003</v>
      </c>
      <c r="K320" s="81">
        <v>100.066</v>
      </c>
      <c r="L320" s="81">
        <v>100.105</v>
      </c>
      <c r="M320" s="81">
        <v>99.948999999999998</v>
      </c>
      <c r="N320" s="81">
        <v>100.16800000000001</v>
      </c>
      <c r="O320" s="81">
        <v>98.584000000000003</v>
      </c>
      <c r="P320" s="81">
        <v>99.995999999999995</v>
      </c>
      <c r="Q320" s="81">
        <v>98.91</v>
      </c>
      <c r="R320" s="81">
        <v>99.694999999999993</v>
      </c>
      <c r="S320" s="81">
        <v>99.936000000000007</v>
      </c>
      <c r="T320" s="81">
        <v>99.923000000000002</v>
      </c>
      <c r="U320" s="81">
        <v>99.905000000000001</v>
      </c>
      <c r="V320" s="81">
        <v>99.480999999999995</v>
      </c>
      <c r="W320" s="81">
        <v>100.078</v>
      </c>
      <c r="X320" s="81">
        <v>99.771000000000001</v>
      </c>
      <c r="AG320" s="90"/>
      <c r="AH320" s="90"/>
      <c r="AI320" s="90"/>
      <c r="AJ320" s="90"/>
    </row>
    <row r="321" spans="1:65">
      <c r="AG321" s="91"/>
      <c r="AH321" s="91"/>
      <c r="AI321" s="91"/>
      <c r="AJ321" s="91"/>
    </row>
    <row r="322" spans="1:65">
      <c r="A322" s="79" t="s">
        <v>20</v>
      </c>
      <c r="B322" s="82">
        <v>6</v>
      </c>
      <c r="C322" s="82">
        <v>6</v>
      </c>
      <c r="D322" s="82">
        <v>6</v>
      </c>
      <c r="E322" s="82">
        <v>6</v>
      </c>
      <c r="F322" s="82">
        <v>6</v>
      </c>
      <c r="G322" s="82">
        <v>6</v>
      </c>
      <c r="H322" s="82">
        <v>6</v>
      </c>
      <c r="I322" s="82">
        <v>6</v>
      </c>
      <c r="J322" s="82">
        <v>6</v>
      </c>
      <c r="K322" s="82">
        <v>6</v>
      </c>
      <c r="L322" s="82">
        <v>6</v>
      </c>
      <c r="M322" s="82">
        <v>6</v>
      </c>
      <c r="N322" s="82">
        <v>6</v>
      </c>
      <c r="O322" s="82">
        <v>6</v>
      </c>
      <c r="P322" s="82">
        <v>6</v>
      </c>
      <c r="Q322" s="82">
        <v>6</v>
      </c>
      <c r="R322" s="82">
        <v>6</v>
      </c>
      <c r="S322" s="82">
        <v>6</v>
      </c>
      <c r="T322" s="82">
        <v>6</v>
      </c>
      <c r="U322" s="82">
        <v>6</v>
      </c>
      <c r="V322" s="82">
        <v>6</v>
      </c>
      <c r="W322" s="82">
        <v>6</v>
      </c>
      <c r="X322" s="82">
        <v>6</v>
      </c>
    </row>
    <row r="323" spans="1:65">
      <c r="A323" s="79"/>
      <c r="B323" s="82"/>
      <c r="C323" s="82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  <c r="P323" s="82"/>
      <c r="Q323" s="82"/>
      <c r="R323" s="82"/>
      <c r="S323" s="82"/>
      <c r="T323" s="82"/>
      <c r="U323" s="82"/>
      <c r="V323" s="82"/>
      <c r="W323" s="82"/>
      <c r="X323" s="82"/>
      <c r="AG323" s="92"/>
      <c r="AH323" s="92"/>
      <c r="AI323" s="92"/>
      <c r="AJ323" s="92"/>
    </row>
    <row r="324" spans="1:65">
      <c r="A324" s="79" t="s">
        <v>21</v>
      </c>
      <c r="B324" s="82">
        <v>1.9761599999999999</v>
      </c>
      <c r="C324" s="82">
        <v>1.9811399999999999</v>
      </c>
      <c r="D324" s="82">
        <v>1.9748399999999999</v>
      </c>
      <c r="E324" s="82">
        <v>1.9759199999999999</v>
      </c>
      <c r="F324" s="82">
        <v>1.9724399999999997</v>
      </c>
      <c r="G324" s="82">
        <v>1.9725600000000001</v>
      </c>
      <c r="H324" s="82">
        <v>1.9717200000000001</v>
      </c>
      <c r="I324" s="82">
        <v>1.9761599999999999</v>
      </c>
      <c r="J324" s="82">
        <v>1.9658400000000003</v>
      </c>
      <c r="K324" s="82">
        <v>1.9786800000000002</v>
      </c>
      <c r="L324" s="82">
        <v>1.9711799999999999</v>
      </c>
      <c r="M324" s="82">
        <v>1.9677000000000002</v>
      </c>
      <c r="N324" s="82">
        <v>1.9747199999999998</v>
      </c>
      <c r="O324" s="82">
        <v>1.9783799999999998</v>
      </c>
      <c r="P324" s="82">
        <v>1.9775399999999999</v>
      </c>
      <c r="Q324" s="82">
        <v>1.9773000000000001</v>
      </c>
      <c r="R324" s="82">
        <v>1.9831200000000002</v>
      </c>
      <c r="S324" s="82">
        <v>1.9831200000000002</v>
      </c>
      <c r="T324" s="82">
        <v>1.9805999999999999</v>
      </c>
      <c r="U324" s="82">
        <v>1.9762200000000001</v>
      </c>
      <c r="V324" s="82">
        <v>1.9813799999999997</v>
      </c>
      <c r="W324" s="82">
        <v>1.9727400000000002</v>
      </c>
      <c r="X324" s="82">
        <v>1.9759199999999999</v>
      </c>
      <c r="AB324" s="132"/>
      <c r="AC324" s="132"/>
      <c r="AD324" s="132"/>
      <c r="AE324" s="132"/>
      <c r="AF324" s="132"/>
      <c r="AG324" s="132"/>
      <c r="AH324" s="132"/>
      <c r="AI324" s="132"/>
      <c r="AJ324" s="132"/>
      <c r="AK324" s="132"/>
      <c r="AL324" s="132"/>
      <c r="AM324" s="132"/>
      <c r="AN324" s="132"/>
      <c r="AO324" s="132"/>
      <c r="AP324" s="132"/>
      <c r="AQ324" s="132"/>
      <c r="AR324" s="132"/>
      <c r="AS324" s="132"/>
      <c r="AT324" s="132"/>
      <c r="AU324" s="132"/>
      <c r="AV324" s="132"/>
      <c r="AW324" s="132"/>
      <c r="AX324" s="132"/>
      <c r="AY324" s="132"/>
      <c r="AZ324" s="132"/>
      <c r="BA324" s="132"/>
      <c r="BB324" s="132"/>
      <c r="BC324" s="132"/>
      <c r="BD324" s="132"/>
      <c r="BE324" s="132"/>
      <c r="BF324" s="132"/>
      <c r="BG324" s="132"/>
      <c r="BH324" s="132"/>
      <c r="BI324" s="132"/>
      <c r="BJ324" s="132"/>
      <c r="BK324" s="132"/>
      <c r="BL324" s="132"/>
      <c r="BM324" s="132"/>
    </row>
    <row r="325" spans="1:65">
      <c r="A325" s="79" t="s">
        <v>22</v>
      </c>
      <c r="B325" s="82">
        <v>1.1640000000000001E-2</v>
      </c>
      <c r="C325" s="82">
        <v>9.6599999999999984E-3</v>
      </c>
      <c r="D325" s="82">
        <v>1.0439999999999998E-2</v>
      </c>
      <c r="E325" s="82">
        <v>1.2539999999999999E-2</v>
      </c>
      <c r="F325" s="82">
        <v>1.074E-2</v>
      </c>
      <c r="G325" s="82">
        <v>9.7199999999999995E-3</v>
      </c>
      <c r="H325" s="82">
        <v>9.8999999999999991E-3</v>
      </c>
      <c r="I325" s="82">
        <v>9.6000000000000009E-3</v>
      </c>
      <c r="J325" s="82">
        <v>1.1220000000000001E-2</v>
      </c>
      <c r="K325" s="82">
        <v>9.7199999999999995E-3</v>
      </c>
      <c r="L325" s="82">
        <v>9.7199999999999995E-3</v>
      </c>
      <c r="M325" s="82">
        <v>1.2600000000000002E-2</v>
      </c>
      <c r="N325" s="82">
        <v>7.5600000000000007E-3</v>
      </c>
      <c r="O325" s="82">
        <v>1.0020000000000001E-2</v>
      </c>
      <c r="P325" s="82">
        <v>1.0319999999999999E-2</v>
      </c>
      <c r="Q325" s="82">
        <v>9.7800000000000005E-3</v>
      </c>
      <c r="R325" s="82">
        <v>1.0260000000000002E-2</v>
      </c>
      <c r="S325" s="82">
        <v>1.0020000000000001E-2</v>
      </c>
      <c r="T325" s="82">
        <v>1.0079999999999999E-2</v>
      </c>
      <c r="U325" s="82">
        <v>1.2120000000000001E-2</v>
      </c>
      <c r="V325" s="82">
        <v>1.1640000000000001E-2</v>
      </c>
      <c r="W325" s="82">
        <v>1.1939999999999999E-2</v>
      </c>
      <c r="X325" s="82">
        <v>1.1519999999999999E-2</v>
      </c>
      <c r="AA325" s="132"/>
      <c r="AB325" s="132"/>
      <c r="AC325" s="132"/>
      <c r="AD325" s="132"/>
      <c r="AE325" s="132"/>
      <c r="AF325" s="132"/>
      <c r="AG325" s="132"/>
      <c r="AH325" s="132"/>
      <c r="AI325" s="132"/>
      <c r="AJ325" s="132"/>
      <c r="AK325" s="132"/>
      <c r="AL325" s="132"/>
      <c r="AM325" s="132"/>
      <c r="AN325" s="132"/>
      <c r="AO325" s="132"/>
      <c r="AP325" s="132"/>
      <c r="AQ325" s="132"/>
      <c r="AR325" s="132"/>
      <c r="AS325" s="132"/>
      <c r="AT325" s="132"/>
      <c r="AU325" s="132"/>
      <c r="AV325" s="132"/>
      <c r="AW325" s="132"/>
      <c r="AX325" s="132"/>
      <c r="AY325" s="132"/>
      <c r="AZ325" s="132"/>
      <c r="BA325" s="132"/>
      <c r="BB325" s="132"/>
      <c r="BC325" s="132"/>
      <c r="BD325" s="132"/>
      <c r="BE325" s="132"/>
      <c r="BF325" s="132"/>
      <c r="BG325" s="132"/>
      <c r="BH325" s="132"/>
      <c r="BI325" s="132"/>
      <c r="BJ325" s="132"/>
      <c r="BK325" s="132"/>
      <c r="BL325" s="132"/>
      <c r="BM325" s="132"/>
    </row>
    <row r="326" spans="1:65">
      <c r="A326" s="79" t="s">
        <v>23</v>
      </c>
      <c r="B326" s="82">
        <v>4.0859999999999994E-2</v>
      </c>
      <c r="C326" s="82">
        <v>3.5460000000000005E-2</v>
      </c>
      <c r="D326" s="82">
        <v>4.200000000000001E-2</v>
      </c>
      <c r="E326" s="82">
        <v>3.9239999999999997E-2</v>
      </c>
      <c r="F326" s="82">
        <v>4.3620000000000006E-2</v>
      </c>
      <c r="G326" s="82">
        <v>4.1580000000000006E-2</v>
      </c>
      <c r="H326" s="82">
        <v>4.2899999999999994E-2</v>
      </c>
      <c r="I326" s="82">
        <v>4.3139999999999998E-2</v>
      </c>
      <c r="J326" s="82">
        <v>4.3679999999999997E-2</v>
      </c>
      <c r="K326" s="82">
        <v>5.16E-2</v>
      </c>
      <c r="L326" s="82">
        <v>4.1520000000000001E-2</v>
      </c>
      <c r="M326" s="82">
        <v>4.632E-2</v>
      </c>
      <c r="N326" s="82">
        <v>3.4139999999999997E-2</v>
      </c>
      <c r="O326" s="82">
        <v>3.09E-2</v>
      </c>
      <c r="P326" s="82">
        <v>3.8879999999999998E-2</v>
      </c>
      <c r="Q326" s="82">
        <v>3.7620000000000001E-2</v>
      </c>
      <c r="R326" s="82">
        <v>3.5040000000000002E-2</v>
      </c>
      <c r="S326" s="82">
        <v>3.2460000000000003E-2</v>
      </c>
      <c r="T326" s="82">
        <v>3.9300000000000002E-2</v>
      </c>
      <c r="U326" s="82">
        <v>3.8400000000000004E-2</v>
      </c>
      <c r="V326" s="82">
        <v>4.1639999999999996E-2</v>
      </c>
      <c r="W326" s="82">
        <v>4.65E-2</v>
      </c>
      <c r="X326" s="82">
        <v>4.3319999999999997E-2</v>
      </c>
      <c r="AA326" s="132"/>
      <c r="AB326" s="132"/>
      <c r="AC326" s="132"/>
      <c r="AD326" s="132"/>
      <c r="AE326" s="132"/>
      <c r="AF326" s="132"/>
      <c r="AG326" s="132"/>
      <c r="AH326" s="132"/>
      <c r="AI326" s="132"/>
      <c r="AJ326" s="132"/>
      <c r="AK326" s="132"/>
      <c r="AL326" s="132"/>
      <c r="AM326" s="132"/>
      <c r="AN326" s="132"/>
      <c r="AO326" s="132"/>
      <c r="AP326" s="132"/>
      <c r="AQ326" s="132"/>
      <c r="AR326" s="132"/>
      <c r="AS326" s="132"/>
      <c r="AT326" s="132"/>
      <c r="AU326" s="132"/>
      <c r="AV326" s="132"/>
      <c r="AW326" s="132"/>
      <c r="AX326" s="132"/>
      <c r="AY326" s="132"/>
      <c r="AZ326" s="132"/>
      <c r="BA326" s="132"/>
      <c r="BB326" s="132"/>
      <c r="BC326" s="132"/>
      <c r="BD326" s="132"/>
      <c r="BE326" s="132"/>
      <c r="BF326" s="132"/>
      <c r="BG326" s="132"/>
      <c r="BH326" s="132"/>
      <c r="BI326" s="132"/>
      <c r="BJ326" s="132"/>
      <c r="BK326" s="132"/>
      <c r="BL326" s="132"/>
      <c r="BM326" s="132"/>
    </row>
    <row r="327" spans="1:65">
      <c r="A327" s="79" t="s">
        <v>24</v>
      </c>
      <c r="B327" s="82">
        <v>4.8000000000000007E-4</v>
      </c>
      <c r="C327" s="82">
        <v>1.2000000000000002E-4</v>
      </c>
      <c r="D327" s="82">
        <v>0</v>
      </c>
      <c r="E327" s="82">
        <v>0</v>
      </c>
      <c r="F327" s="82">
        <v>1.7999999999999998E-4</v>
      </c>
      <c r="G327" s="82">
        <v>0</v>
      </c>
      <c r="H327" s="82">
        <v>0</v>
      </c>
      <c r="I327" s="82">
        <v>2.4000000000000003E-4</v>
      </c>
      <c r="J327" s="82">
        <v>1.2000000000000002E-4</v>
      </c>
      <c r="K327" s="82">
        <v>4.8000000000000007E-4</v>
      </c>
      <c r="L327" s="82">
        <v>0</v>
      </c>
      <c r="M327" s="82">
        <v>6.0000000000000008E-5</v>
      </c>
      <c r="N327" s="82">
        <v>8.3999999999999993E-4</v>
      </c>
      <c r="O327" s="82">
        <v>0</v>
      </c>
      <c r="P327" s="82">
        <v>7.1999999999999994E-4</v>
      </c>
      <c r="Q327" s="82">
        <v>0</v>
      </c>
      <c r="R327" s="82">
        <v>0</v>
      </c>
      <c r="S327" s="82">
        <v>0</v>
      </c>
      <c r="T327" s="82">
        <v>6.0000000000000006E-4</v>
      </c>
      <c r="U327" s="82">
        <v>0</v>
      </c>
      <c r="V327" s="82">
        <v>3.0000000000000003E-4</v>
      </c>
      <c r="W327" s="82">
        <v>0</v>
      </c>
      <c r="X327" s="82">
        <v>0</v>
      </c>
      <c r="AA327" s="132"/>
      <c r="AB327" s="132"/>
      <c r="AC327" s="132"/>
      <c r="AD327" s="132"/>
      <c r="AE327" s="132"/>
      <c r="AF327" s="132"/>
      <c r="AG327" s="132"/>
      <c r="AH327" s="132"/>
      <c r="AI327" s="132"/>
      <c r="AJ327" s="132"/>
      <c r="AK327" s="132"/>
      <c r="AL327" s="132"/>
      <c r="AM327" s="132"/>
      <c r="AN327" s="132"/>
      <c r="AO327" s="132"/>
      <c r="AP327" s="132"/>
      <c r="AQ327" s="132"/>
      <c r="AR327" s="132"/>
      <c r="AS327" s="132"/>
      <c r="AT327" s="132"/>
      <c r="AU327" s="132"/>
      <c r="AV327" s="132"/>
      <c r="AW327" s="132"/>
      <c r="AX327" s="132"/>
      <c r="AY327" s="132"/>
      <c r="AZ327" s="132"/>
      <c r="BA327" s="132"/>
      <c r="BB327" s="132"/>
      <c r="BC327" s="132"/>
      <c r="BD327" s="132"/>
      <c r="BE327" s="132"/>
      <c r="BF327" s="132"/>
      <c r="BG327" s="132"/>
      <c r="BH327" s="132"/>
      <c r="BI327" s="132"/>
      <c r="BJ327" s="132"/>
      <c r="BK327" s="132"/>
      <c r="BL327" s="132"/>
      <c r="BM327" s="132"/>
    </row>
    <row r="328" spans="1:65">
      <c r="A328" s="79" t="s">
        <v>25</v>
      </c>
      <c r="B328" s="82">
        <v>0.7313400000000001</v>
      </c>
      <c r="C328" s="82">
        <v>0.71309999999999985</v>
      </c>
      <c r="D328" s="82">
        <v>0.72096000000000005</v>
      </c>
      <c r="E328" s="82">
        <v>0.72023999999999999</v>
      </c>
      <c r="F328" s="82">
        <v>0.70860000000000012</v>
      </c>
      <c r="G328" s="82">
        <v>0.71579999999999999</v>
      </c>
      <c r="H328" s="82">
        <v>0.72449999999999992</v>
      </c>
      <c r="I328" s="82">
        <v>0.79866000000000004</v>
      </c>
      <c r="J328" s="82">
        <v>0.7323599999999999</v>
      </c>
      <c r="K328" s="82">
        <v>0.7595400000000001</v>
      </c>
      <c r="L328" s="82">
        <v>0.73272000000000004</v>
      </c>
      <c r="M328" s="82">
        <v>0.73872000000000004</v>
      </c>
      <c r="N328" s="82">
        <v>0.62670000000000003</v>
      </c>
      <c r="O328" s="82">
        <v>0.71106000000000003</v>
      </c>
      <c r="P328" s="82">
        <v>0.70638000000000001</v>
      </c>
      <c r="Q328" s="82">
        <v>0.76049999999999995</v>
      </c>
      <c r="R328" s="82">
        <v>0.75929999999999997</v>
      </c>
      <c r="S328" s="82">
        <v>0.78011999999999992</v>
      </c>
      <c r="T328" s="82">
        <v>0.75834000000000001</v>
      </c>
      <c r="U328" s="82">
        <v>0.75666</v>
      </c>
      <c r="V328" s="82">
        <v>0.70584000000000002</v>
      </c>
      <c r="W328" s="82">
        <v>0.71862000000000004</v>
      </c>
      <c r="X328" s="82">
        <v>0.71483999999999992</v>
      </c>
      <c r="AA328" s="132"/>
      <c r="AB328" s="132"/>
      <c r="AC328" s="132"/>
      <c r="AD328" s="132"/>
      <c r="AE328" s="132"/>
      <c r="AF328" s="132"/>
      <c r="AG328" s="132"/>
      <c r="AH328" s="132"/>
      <c r="AI328" s="132"/>
      <c r="AJ328" s="132"/>
      <c r="AK328" s="132"/>
      <c r="AL328" s="132"/>
      <c r="AM328" s="132"/>
      <c r="AN328" s="132"/>
      <c r="AO328" s="132"/>
      <c r="AP328" s="132"/>
      <c r="AQ328" s="132"/>
      <c r="AR328" s="132"/>
      <c r="AS328" s="132"/>
      <c r="AT328" s="132"/>
      <c r="AU328" s="132"/>
      <c r="AV328" s="132"/>
      <c r="AW328" s="132"/>
      <c r="AX328" s="132"/>
      <c r="AY328" s="132"/>
      <c r="AZ328" s="132"/>
      <c r="BA328" s="132"/>
      <c r="BB328" s="132"/>
      <c r="BC328" s="132"/>
      <c r="BD328" s="132"/>
      <c r="BE328" s="132"/>
      <c r="BF328" s="132"/>
      <c r="BG328" s="132"/>
      <c r="BH328" s="132"/>
      <c r="BI328" s="132"/>
      <c r="BJ328" s="132"/>
      <c r="BK328" s="132"/>
      <c r="BL328" s="132"/>
      <c r="BM328" s="132"/>
    </row>
    <row r="329" spans="1:65">
      <c r="A329" s="79" t="s">
        <v>26</v>
      </c>
      <c r="B329" s="82">
        <v>2.5140000000000003E-2</v>
      </c>
      <c r="C329" s="82">
        <v>2.5260000000000001E-2</v>
      </c>
      <c r="D329" s="82">
        <v>2.7660000000000004E-2</v>
      </c>
      <c r="E329" s="82">
        <v>2.5379999999999996E-2</v>
      </c>
      <c r="F329" s="82">
        <v>2.5559999999999999E-2</v>
      </c>
      <c r="G329" s="82">
        <v>2.5559999999999999E-2</v>
      </c>
      <c r="H329" s="82">
        <v>2.6399999999999996E-2</v>
      </c>
      <c r="I329" s="82">
        <v>2.964E-2</v>
      </c>
      <c r="J329" s="82">
        <v>2.5439999999999997E-2</v>
      </c>
      <c r="K329" s="82">
        <v>2.5079999999999998E-2</v>
      </c>
      <c r="L329" s="82">
        <v>2.4419999999999997E-2</v>
      </c>
      <c r="M329" s="82">
        <v>2.4539999999999999E-2</v>
      </c>
      <c r="N329" s="82">
        <v>2.0580000000000001E-2</v>
      </c>
      <c r="O329" s="82">
        <v>2.4539999999999999E-2</v>
      </c>
      <c r="P329" s="82">
        <v>2.298E-2</v>
      </c>
      <c r="Q329" s="82">
        <v>2.58E-2</v>
      </c>
      <c r="R329" s="82">
        <v>2.7300000000000001E-2</v>
      </c>
      <c r="S329" s="82">
        <v>2.8740000000000002E-2</v>
      </c>
      <c r="T329" s="82">
        <v>2.6579999999999999E-2</v>
      </c>
      <c r="U329" s="82">
        <v>2.5919999999999999E-2</v>
      </c>
      <c r="V329" s="82">
        <v>2.4240000000000001E-2</v>
      </c>
      <c r="W329" s="82">
        <v>2.6579999999999999E-2</v>
      </c>
      <c r="X329" s="82">
        <v>2.5079999999999998E-2</v>
      </c>
      <c r="AA329" s="132"/>
      <c r="AB329" s="132"/>
      <c r="AC329" s="132"/>
      <c r="AD329" s="132"/>
      <c r="AE329" s="132"/>
      <c r="AF329" s="132"/>
      <c r="AG329" s="132"/>
      <c r="AH329" s="132"/>
      <c r="AI329" s="132"/>
      <c r="AJ329" s="132"/>
      <c r="AK329" s="132"/>
      <c r="AL329" s="132"/>
      <c r="AM329" s="132"/>
      <c r="AN329" s="132"/>
      <c r="AO329" s="132"/>
      <c r="AP329" s="132"/>
      <c r="AQ329" s="132"/>
      <c r="AR329" s="132"/>
      <c r="AS329" s="132"/>
      <c r="AT329" s="132"/>
      <c r="AU329" s="132"/>
      <c r="AV329" s="132"/>
      <c r="AW329" s="132"/>
      <c r="AX329" s="132"/>
      <c r="AY329" s="132"/>
      <c r="AZ329" s="132"/>
      <c r="BA329" s="132"/>
      <c r="BB329" s="132"/>
      <c r="BC329" s="132"/>
      <c r="BD329" s="132"/>
      <c r="BE329" s="132"/>
      <c r="BF329" s="132"/>
      <c r="BG329" s="132"/>
      <c r="BH329" s="132"/>
      <c r="BI329" s="132"/>
      <c r="BJ329" s="132"/>
      <c r="BK329" s="132"/>
      <c r="BL329" s="132"/>
      <c r="BM329" s="132"/>
    </row>
    <row r="330" spans="1:65">
      <c r="A330" s="79" t="s">
        <v>27</v>
      </c>
      <c r="B330" s="82">
        <v>0.51090000000000002</v>
      </c>
      <c r="C330" s="82">
        <v>0.50940000000000007</v>
      </c>
      <c r="D330" s="82">
        <v>0.51678000000000002</v>
      </c>
      <c r="E330" s="82">
        <v>0.51084000000000007</v>
      </c>
      <c r="F330" s="82">
        <v>0.51846000000000003</v>
      </c>
      <c r="G330" s="82">
        <v>0.52332000000000001</v>
      </c>
      <c r="H330" s="82">
        <v>0.51324000000000003</v>
      </c>
      <c r="I330" s="82">
        <v>0.53688000000000002</v>
      </c>
      <c r="J330" s="82">
        <v>0.51737999999999995</v>
      </c>
      <c r="K330" s="82">
        <v>0.47208</v>
      </c>
      <c r="L330" s="82">
        <v>0.51024000000000003</v>
      </c>
      <c r="M330" s="82">
        <v>0.52350000000000008</v>
      </c>
      <c r="N330" s="82">
        <v>0.52589999999999992</v>
      </c>
      <c r="O330" s="82">
        <v>0.52235999999999994</v>
      </c>
      <c r="P330" s="82">
        <v>0.51791999999999994</v>
      </c>
      <c r="Q330" s="82">
        <v>0.46314000000000005</v>
      </c>
      <c r="R330" s="82">
        <v>0.46476000000000001</v>
      </c>
      <c r="S330" s="82">
        <v>0.48053999999999997</v>
      </c>
      <c r="T330" s="82">
        <v>0.47028000000000003</v>
      </c>
      <c r="U330" s="82">
        <v>0.47099999999999997</v>
      </c>
      <c r="V330" s="82">
        <v>0.52001999999999993</v>
      </c>
      <c r="W330" s="82">
        <v>0.51707999999999998</v>
      </c>
      <c r="X330" s="82">
        <v>0.51533999999999991</v>
      </c>
      <c r="AA330" s="132"/>
      <c r="AB330" s="132"/>
      <c r="AC330" s="132"/>
      <c r="AD330" s="132"/>
      <c r="AE330" s="132"/>
      <c r="AF330" s="132"/>
      <c r="AG330" s="132"/>
      <c r="AH330" s="132"/>
      <c r="AI330" s="132"/>
      <c r="AJ330" s="132"/>
      <c r="AK330" s="132"/>
      <c r="AL330" s="132"/>
      <c r="AM330" s="132"/>
      <c r="AN330" s="132"/>
      <c r="AO330" s="132"/>
      <c r="AP330" s="132"/>
      <c r="AQ330" s="132"/>
      <c r="AR330" s="132"/>
      <c r="AS330" s="132"/>
      <c r="AT330" s="132"/>
      <c r="AU330" s="132"/>
      <c r="AV330" s="132"/>
      <c r="AW330" s="132"/>
      <c r="AX330" s="132"/>
      <c r="AY330" s="132"/>
      <c r="AZ330" s="132"/>
      <c r="BA330" s="132"/>
      <c r="BB330" s="132"/>
      <c r="BC330" s="132"/>
      <c r="BD330" s="132"/>
      <c r="BE330" s="132"/>
      <c r="BF330" s="132"/>
      <c r="BG330" s="132"/>
      <c r="BH330" s="132"/>
      <c r="BI330" s="132"/>
      <c r="BJ330" s="132"/>
      <c r="BK330" s="132"/>
      <c r="BL330" s="132"/>
      <c r="BM330" s="132"/>
    </row>
    <row r="331" spans="1:65">
      <c r="A331" s="79" t="s">
        <v>28</v>
      </c>
      <c r="B331" s="82">
        <v>0.6853800000000001</v>
      </c>
      <c r="C331" s="82">
        <v>0.70818000000000003</v>
      </c>
      <c r="D331" s="82">
        <v>0.68969999999999998</v>
      </c>
      <c r="E331" s="82">
        <v>0.6996</v>
      </c>
      <c r="F331" s="82">
        <v>0.70554000000000006</v>
      </c>
      <c r="G331" s="82">
        <v>0.70073999999999992</v>
      </c>
      <c r="H331" s="82">
        <v>0.7002600000000001</v>
      </c>
      <c r="I331" s="82">
        <v>0.59543999999999997</v>
      </c>
      <c r="J331" s="82">
        <v>0.69738000000000011</v>
      </c>
      <c r="K331" s="82">
        <v>0.68039999999999989</v>
      </c>
      <c r="L331" s="82">
        <v>0.69839999999999991</v>
      </c>
      <c r="M331" s="82">
        <v>0.67218</v>
      </c>
      <c r="N331" s="82">
        <v>0.79980000000000007</v>
      </c>
      <c r="O331" s="82">
        <v>0.70710000000000006</v>
      </c>
      <c r="P331" s="82">
        <v>0.70943999999999985</v>
      </c>
      <c r="Q331" s="82">
        <v>0.71141999999999994</v>
      </c>
      <c r="R331" s="82">
        <v>0.70577999999999985</v>
      </c>
      <c r="S331" s="82">
        <v>0.66779999999999995</v>
      </c>
      <c r="T331" s="82">
        <v>0.69359999999999999</v>
      </c>
      <c r="U331" s="82">
        <v>0.70230000000000015</v>
      </c>
      <c r="V331" s="82">
        <v>0.69144000000000005</v>
      </c>
      <c r="W331" s="82">
        <v>0.69107999999999992</v>
      </c>
      <c r="X331" s="82">
        <v>0.69594</v>
      </c>
      <c r="AA331" s="132"/>
      <c r="AB331" s="132"/>
      <c r="AC331" s="132"/>
      <c r="AD331" s="132"/>
      <c r="AE331" s="132"/>
      <c r="AF331" s="132"/>
      <c r="AG331" s="132"/>
      <c r="AH331" s="132"/>
      <c r="AI331" s="132"/>
      <c r="AJ331" s="132"/>
      <c r="AK331" s="132"/>
      <c r="AL331" s="132"/>
      <c r="AM331" s="132"/>
      <c r="AN331" s="132"/>
      <c r="AO331" s="132"/>
      <c r="AP331" s="132"/>
      <c r="AQ331" s="132"/>
      <c r="AR331" s="132"/>
      <c r="AS331" s="132"/>
      <c r="AT331" s="132"/>
      <c r="AU331" s="132"/>
      <c r="AV331" s="132"/>
      <c r="AW331" s="132"/>
      <c r="AX331" s="132"/>
      <c r="AY331" s="132"/>
      <c r="AZ331" s="132"/>
      <c r="BA331" s="132"/>
      <c r="BB331" s="132"/>
      <c r="BC331" s="132"/>
      <c r="BD331" s="132"/>
      <c r="BE331" s="132"/>
      <c r="BF331" s="132"/>
      <c r="BG331" s="132"/>
      <c r="BH331" s="132"/>
      <c r="BI331" s="132"/>
      <c r="BJ331" s="132"/>
      <c r="BK331" s="132"/>
      <c r="BL331" s="132"/>
      <c r="BM331" s="132"/>
    </row>
    <row r="332" spans="1:65">
      <c r="A332" s="79" t="s">
        <v>29</v>
      </c>
      <c r="B332" s="82">
        <v>1.77E-2</v>
      </c>
      <c r="C332" s="82">
        <v>1.7400000000000002E-2</v>
      </c>
      <c r="D332" s="82">
        <v>1.8779999999999998E-2</v>
      </c>
      <c r="E332" s="82">
        <v>1.602E-2</v>
      </c>
      <c r="F332" s="82">
        <v>1.7100000000000001E-2</v>
      </c>
      <c r="G332" s="82">
        <v>1.668E-2</v>
      </c>
      <c r="H332" s="82">
        <v>1.602E-2</v>
      </c>
      <c r="I332" s="82">
        <v>1.4160000000000001E-2</v>
      </c>
      <c r="J332" s="82">
        <v>1.566E-2</v>
      </c>
      <c r="K332" s="82">
        <v>1.7160000000000002E-2</v>
      </c>
      <c r="L332" s="82">
        <v>1.7940000000000001E-2</v>
      </c>
      <c r="M332" s="82">
        <v>2.0339999999999997E-2</v>
      </c>
      <c r="N332" s="82">
        <v>1.8359999999999998E-2</v>
      </c>
      <c r="O332" s="82">
        <v>1.9319999999999997E-2</v>
      </c>
      <c r="P332" s="82">
        <v>1.6319999999999998E-2</v>
      </c>
      <c r="Q332" s="82">
        <v>1.7460000000000003E-2</v>
      </c>
      <c r="R332" s="82">
        <v>1.6739999999999998E-2</v>
      </c>
      <c r="S332" s="82">
        <v>1.5299999999999998E-2</v>
      </c>
      <c r="T332" s="82">
        <v>1.8299999999999997E-2</v>
      </c>
      <c r="U332" s="82">
        <v>1.6619999999999999E-2</v>
      </c>
      <c r="V332" s="82">
        <v>1.7219999999999999E-2</v>
      </c>
      <c r="W332" s="82">
        <v>1.404E-2</v>
      </c>
      <c r="X332" s="82">
        <v>1.8480000000000003E-2</v>
      </c>
      <c r="AA332" s="132"/>
      <c r="AB332" s="132"/>
      <c r="AC332" s="132"/>
      <c r="AD332" s="132"/>
      <c r="AE332" s="132"/>
      <c r="AF332" s="132"/>
      <c r="AG332" s="132"/>
      <c r="AH332" s="132"/>
      <c r="AI332" s="132"/>
      <c r="AJ332" s="132"/>
      <c r="AK332" s="132"/>
      <c r="AL332" s="132"/>
      <c r="AM332" s="132"/>
      <c r="AN332" s="132"/>
      <c r="AO332" s="132"/>
      <c r="AP332" s="132"/>
      <c r="AQ332" s="132"/>
      <c r="AR332" s="132"/>
      <c r="AS332" s="132"/>
      <c r="AT332" s="132"/>
      <c r="AU332" s="132"/>
      <c r="AV332" s="132"/>
      <c r="AW332" s="132"/>
      <c r="AX332" s="132"/>
      <c r="AY332" s="132"/>
      <c r="AZ332" s="132"/>
      <c r="BA332" s="132"/>
      <c r="BB332" s="132"/>
      <c r="BC332" s="132"/>
      <c r="BD332" s="132"/>
      <c r="BE332" s="132"/>
      <c r="BF332" s="132"/>
      <c r="BG332" s="132"/>
      <c r="BH332" s="132"/>
      <c r="BI332" s="132"/>
      <c r="BJ332" s="132"/>
      <c r="BK332" s="132"/>
      <c r="BL332" s="132"/>
      <c r="BM332" s="132"/>
    </row>
    <row r="333" spans="1:65">
      <c r="A333" s="79" t="s">
        <v>30</v>
      </c>
      <c r="B333" s="82">
        <v>1.7999999999999998E-4</v>
      </c>
      <c r="C333" s="82">
        <v>8.3999999999999993E-4</v>
      </c>
      <c r="D333" s="82">
        <v>0</v>
      </c>
      <c r="E333" s="82">
        <v>0</v>
      </c>
      <c r="F333" s="82">
        <v>1.7999999999999998E-4</v>
      </c>
      <c r="G333" s="82">
        <v>1.2000000000000002E-4</v>
      </c>
      <c r="H333" s="82">
        <v>7.7999999999999988E-4</v>
      </c>
      <c r="I333" s="82">
        <v>7.1999999999999994E-4</v>
      </c>
      <c r="J333" s="82">
        <v>3.0000000000000003E-4</v>
      </c>
      <c r="K333" s="82">
        <v>3.0000000000000003E-4</v>
      </c>
      <c r="L333" s="82">
        <v>0</v>
      </c>
      <c r="M333" s="82">
        <v>3.5999999999999997E-4</v>
      </c>
      <c r="N333" s="82">
        <v>0</v>
      </c>
      <c r="O333" s="82">
        <v>1.7999999999999998E-4</v>
      </c>
      <c r="P333" s="82">
        <v>4.1999999999999996E-4</v>
      </c>
      <c r="Q333" s="82">
        <v>4.1999999999999996E-4</v>
      </c>
      <c r="R333" s="82">
        <v>0</v>
      </c>
      <c r="S333" s="82">
        <v>0</v>
      </c>
      <c r="T333" s="82">
        <v>0</v>
      </c>
      <c r="U333" s="82">
        <v>1.14E-3</v>
      </c>
      <c r="V333" s="82">
        <v>9.6000000000000013E-4</v>
      </c>
      <c r="W333" s="82">
        <v>0</v>
      </c>
      <c r="X333" s="82">
        <v>0</v>
      </c>
      <c r="AA333" s="132"/>
      <c r="AB333" s="132"/>
      <c r="AC333" s="132"/>
      <c r="AD333" s="132"/>
      <c r="AE333" s="132"/>
      <c r="AF333" s="132"/>
      <c r="AG333" s="132"/>
      <c r="AH333" s="132"/>
      <c r="AI333" s="132"/>
      <c r="AJ333" s="132"/>
      <c r="AK333" s="132"/>
      <c r="AL333" s="132"/>
      <c r="AM333" s="132"/>
      <c r="AN333" s="132"/>
      <c r="AO333" s="132"/>
      <c r="AP333" s="132"/>
      <c r="AQ333" s="132"/>
      <c r="AR333" s="132"/>
      <c r="AS333" s="132"/>
      <c r="AT333" s="132"/>
      <c r="AU333" s="132"/>
      <c r="AV333" s="132"/>
      <c r="AW333" s="132"/>
      <c r="AX333" s="132"/>
      <c r="AY333" s="132"/>
      <c r="AZ333" s="132"/>
      <c r="BA333" s="132"/>
      <c r="BB333" s="132"/>
      <c r="BC333" s="132"/>
      <c r="BD333" s="132"/>
      <c r="BE333" s="132"/>
      <c r="BF333" s="132"/>
      <c r="BG333" s="132"/>
      <c r="BH333" s="132"/>
      <c r="BI333" s="132"/>
      <c r="BJ333" s="132"/>
      <c r="BK333" s="132"/>
      <c r="BL333" s="132"/>
      <c r="BM333" s="132"/>
    </row>
    <row r="334" spans="1:65">
      <c r="A334" s="79" t="s">
        <v>31</v>
      </c>
      <c r="B334" s="82">
        <v>0</v>
      </c>
      <c r="C334" s="82">
        <v>1.2000000000000002E-4</v>
      </c>
      <c r="D334" s="82">
        <v>7.1999999999999994E-4</v>
      </c>
      <c r="E334" s="82">
        <v>0</v>
      </c>
      <c r="F334" s="82">
        <v>1.14E-3</v>
      </c>
      <c r="G334" s="82">
        <v>0</v>
      </c>
      <c r="H334" s="82">
        <v>6.0000000000000006E-4</v>
      </c>
      <c r="I334" s="82">
        <v>0</v>
      </c>
      <c r="J334" s="82">
        <v>0</v>
      </c>
      <c r="K334" s="82">
        <v>1.2000000000000002E-4</v>
      </c>
      <c r="L334" s="82">
        <v>3.5999999999999997E-4</v>
      </c>
      <c r="M334" s="82">
        <v>2.4000000000000003E-4</v>
      </c>
      <c r="N334" s="82">
        <v>8.3999999999999993E-4</v>
      </c>
      <c r="O334" s="82">
        <v>0</v>
      </c>
      <c r="P334" s="82">
        <v>3.5999999999999997E-4</v>
      </c>
      <c r="Q334" s="82">
        <v>0</v>
      </c>
      <c r="R334" s="82">
        <v>0</v>
      </c>
      <c r="S334" s="82">
        <v>0</v>
      </c>
      <c r="T334" s="82">
        <v>1.5E-3</v>
      </c>
      <c r="U334" s="82">
        <v>1.2000000000000001E-3</v>
      </c>
      <c r="V334" s="82">
        <v>4.1999999999999996E-4</v>
      </c>
      <c r="W334" s="82">
        <v>1.7999999999999998E-4</v>
      </c>
      <c r="X334" s="82">
        <v>0</v>
      </c>
      <c r="AA334" s="132"/>
      <c r="AB334" s="132"/>
      <c r="AC334" s="132"/>
      <c r="AD334" s="132"/>
      <c r="AE334" s="132"/>
      <c r="AF334" s="132"/>
      <c r="AG334" s="132"/>
      <c r="AH334" s="132"/>
      <c r="AI334" s="132"/>
      <c r="AJ334" s="132"/>
      <c r="AK334" s="132"/>
      <c r="AL334" s="132"/>
      <c r="AM334" s="132"/>
      <c r="AN334" s="132"/>
      <c r="AO334" s="132"/>
      <c r="AP334" s="132"/>
      <c r="AQ334" s="132"/>
      <c r="AR334" s="132"/>
      <c r="AS334" s="132"/>
      <c r="AT334" s="132"/>
      <c r="AU334" s="132"/>
      <c r="AV334" s="132"/>
      <c r="AW334" s="132"/>
      <c r="AX334" s="132"/>
      <c r="AY334" s="132"/>
      <c r="AZ334" s="132"/>
      <c r="BA334" s="132"/>
      <c r="BB334" s="132"/>
      <c r="BC334" s="132"/>
      <c r="BD334" s="132"/>
      <c r="BE334" s="132"/>
      <c r="BF334" s="132"/>
      <c r="BG334" s="132"/>
      <c r="BH334" s="132"/>
      <c r="BI334" s="132"/>
      <c r="BJ334" s="132"/>
      <c r="BK334" s="132"/>
      <c r="BL334" s="132"/>
      <c r="BM334" s="132"/>
    </row>
    <row r="335" spans="1:65">
      <c r="A335" s="79" t="s">
        <v>12</v>
      </c>
      <c r="B335" s="82">
        <v>0</v>
      </c>
      <c r="C335" s="82">
        <v>0</v>
      </c>
      <c r="D335" s="82">
        <v>0</v>
      </c>
      <c r="E335" s="82">
        <v>0</v>
      </c>
      <c r="F335" s="82">
        <v>0</v>
      </c>
      <c r="G335" s="82">
        <v>1.98E-3</v>
      </c>
      <c r="H335" s="82">
        <v>1.0199999999999999E-3</v>
      </c>
      <c r="I335" s="82">
        <v>8.7600000000000004E-3</v>
      </c>
      <c r="J335" s="82">
        <v>1.3800000000000002E-3</v>
      </c>
      <c r="K335" s="82">
        <v>3.6000000000000003E-3</v>
      </c>
      <c r="L335" s="82">
        <v>0</v>
      </c>
      <c r="M335" s="82">
        <v>0</v>
      </c>
      <c r="N335" s="82">
        <v>0</v>
      </c>
      <c r="O335" s="82">
        <v>0</v>
      </c>
      <c r="P335" s="82">
        <v>1.6199999999999999E-3</v>
      </c>
      <c r="Q335" s="82">
        <v>3.5999999999999997E-4</v>
      </c>
      <c r="R335" s="82">
        <v>1.0260000000000002E-2</v>
      </c>
      <c r="S335" s="82">
        <v>0</v>
      </c>
      <c r="T335" s="82">
        <v>1.3800000000000002E-3</v>
      </c>
      <c r="U335" s="82">
        <v>0</v>
      </c>
      <c r="V335" s="82">
        <v>0</v>
      </c>
      <c r="W335" s="82">
        <v>0</v>
      </c>
      <c r="X335" s="82">
        <v>6.0000000000000006E-4</v>
      </c>
      <c r="AA335" s="132"/>
      <c r="AB335" s="132"/>
      <c r="AC335" s="132"/>
      <c r="AD335" s="132"/>
      <c r="AE335" s="132"/>
      <c r="AF335" s="132"/>
      <c r="AG335" s="132"/>
      <c r="AH335" s="132"/>
      <c r="AI335" s="132"/>
      <c r="AJ335" s="132"/>
      <c r="AK335" s="132"/>
      <c r="AL335" s="132"/>
      <c r="AM335" s="132"/>
      <c r="AN335" s="132"/>
      <c r="AO335" s="132"/>
      <c r="AP335" s="132"/>
      <c r="AQ335" s="132"/>
      <c r="AR335" s="132"/>
      <c r="AS335" s="132"/>
      <c r="AT335" s="132"/>
      <c r="AU335" s="132"/>
      <c r="AV335" s="132"/>
      <c r="AW335" s="132"/>
      <c r="AX335" s="132"/>
      <c r="AY335" s="132"/>
      <c r="AZ335" s="132"/>
      <c r="BA335" s="132"/>
      <c r="BB335" s="132"/>
      <c r="BC335" s="132"/>
      <c r="BD335" s="132"/>
      <c r="BE335" s="132"/>
      <c r="BF335" s="132"/>
      <c r="BG335" s="132"/>
      <c r="BH335" s="132"/>
      <c r="BI335" s="132"/>
      <c r="BJ335" s="132"/>
      <c r="BK335" s="132"/>
      <c r="BL335" s="132"/>
      <c r="BM335" s="132"/>
    </row>
    <row r="336" spans="1:65">
      <c r="A336" s="79" t="s">
        <v>14</v>
      </c>
      <c r="B336" s="82">
        <v>1.2000000000000002E-4</v>
      </c>
      <c r="C336" s="82">
        <v>0</v>
      </c>
      <c r="D336" s="82">
        <v>2.4000000000000003E-4</v>
      </c>
      <c r="E336" s="82">
        <v>6.6E-4</v>
      </c>
      <c r="F336" s="82">
        <v>6.0000000000000008E-5</v>
      </c>
      <c r="G336" s="82">
        <v>5.399999999999999E-4</v>
      </c>
      <c r="H336" s="82">
        <v>1.14E-3</v>
      </c>
      <c r="I336" s="82">
        <v>9.6000000000000013E-4</v>
      </c>
      <c r="J336" s="82">
        <v>1.7999999999999998E-4</v>
      </c>
      <c r="K336" s="82">
        <v>5.399999999999999E-4</v>
      </c>
      <c r="L336" s="82">
        <v>1.2000000000000002E-4</v>
      </c>
      <c r="M336" s="82">
        <v>0</v>
      </c>
      <c r="N336" s="82">
        <v>0</v>
      </c>
      <c r="O336" s="82">
        <v>6.0000000000000006E-4</v>
      </c>
      <c r="P336" s="82">
        <v>0</v>
      </c>
      <c r="Q336" s="82">
        <v>3.0000000000000003E-4</v>
      </c>
      <c r="R336" s="82">
        <v>6.0000000000000008E-5</v>
      </c>
      <c r="S336" s="82">
        <v>4.8000000000000007E-4</v>
      </c>
      <c r="T336" s="82">
        <v>0</v>
      </c>
      <c r="U336" s="82">
        <v>2.4000000000000003E-4</v>
      </c>
      <c r="V336" s="82">
        <v>0</v>
      </c>
      <c r="W336" s="82">
        <v>3.5999999999999997E-4</v>
      </c>
      <c r="X336" s="82">
        <v>0</v>
      </c>
      <c r="AA336" s="132"/>
      <c r="AB336" s="132"/>
      <c r="AC336" s="132"/>
      <c r="AD336" s="132"/>
      <c r="AE336" s="132"/>
      <c r="AF336" s="132"/>
      <c r="AG336" s="132"/>
      <c r="AH336" s="132"/>
      <c r="AI336" s="132"/>
      <c r="AJ336" s="132"/>
      <c r="AK336" s="132"/>
      <c r="AL336" s="132"/>
      <c r="AM336" s="132"/>
      <c r="AN336" s="132"/>
      <c r="AO336" s="132"/>
      <c r="AP336" s="132"/>
      <c r="AQ336" s="132"/>
      <c r="AR336" s="132"/>
      <c r="AS336" s="132"/>
      <c r="AT336" s="132"/>
      <c r="AU336" s="132"/>
      <c r="AV336" s="132"/>
      <c r="AW336" s="132"/>
      <c r="AX336" s="132"/>
      <c r="AY336" s="132"/>
      <c r="AZ336" s="132"/>
      <c r="BA336" s="132"/>
      <c r="BB336" s="132"/>
      <c r="BC336" s="132"/>
      <c r="BD336" s="132"/>
      <c r="BE336" s="132"/>
      <c r="BF336" s="132"/>
      <c r="BG336" s="132"/>
      <c r="BH336" s="132"/>
      <c r="BI336" s="132"/>
      <c r="BJ336" s="132"/>
      <c r="BK336" s="132"/>
      <c r="BL336" s="132"/>
      <c r="BM336" s="132"/>
    </row>
    <row r="337" spans="1:65">
      <c r="A337" s="79" t="s">
        <v>32</v>
      </c>
      <c r="B337" s="82">
        <v>1.7999999999999998E-4</v>
      </c>
      <c r="C337" s="82">
        <v>0</v>
      </c>
      <c r="D337" s="82">
        <v>4.1999999999999996E-4</v>
      </c>
      <c r="E337" s="82">
        <v>1.7999999999999998E-4</v>
      </c>
      <c r="F337" s="82">
        <v>0</v>
      </c>
      <c r="G337" s="82">
        <v>1.7999999999999998E-4</v>
      </c>
      <c r="H337" s="82">
        <v>0</v>
      </c>
      <c r="I337" s="82">
        <v>6.0000000000000008E-5</v>
      </c>
      <c r="J337" s="82">
        <v>1.2000000000000002E-4</v>
      </c>
      <c r="K337" s="82">
        <v>3.5999999999999997E-4</v>
      </c>
      <c r="L337" s="82">
        <v>2.4000000000000003E-4</v>
      </c>
      <c r="M337" s="82">
        <v>1.2000000000000002E-4</v>
      </c>
      <c r="N337" s="82">
        <v>0</v>
      </c>
      <c r="O337" s="82">
        <v>7.7999999999999988E-4</v>
      </c>
      <c r="P337" s="82">
        <v>6.0000000000000008E-5</v>
      </c>
      <c r="Q337" s="82">
        <v>0</v>
      </c>
      <c r="R337" s="82">
        <v>1.2000000000000002E-4</v>
      </c>
      <c r="S337" s="82">
        <v>1.2000000000000002E-4</v>
      </c>
      <c r="T337" s="82">
        <v>0</v>
      </c>
      <c r="U337" s="82">
        <v>0</v>
      </c>
      <c r="V337" s="82">
        <v>0</v>
      </c>
      <c r="W337" s="82">
        <v>1.7999999999999998E-4</v>
      </c>
      <c r="X337" s="82">
        <v>0</v>
      </c>
      <c r="AA337" s="132"/>
      <c r="AB337" s="132"/>
      <c r="AC337" s="132"/>
      <c r="AD337" s="132"/>
      <c r="AE337" s="132"/>
      <c r="AF337" s="132"/>
      <c r="AG337" s="132"/>
      <c r="AH337" s="132"/>
      <c r="AI337" s="132"/>
      <c r="AJ337" s="132"/>
      <c r="AK337" s="132"/>
      <c r="AL337" s="132"/>
      <c r="AM337" s="132"/>
      <c r="AN337" s="132"/>
      <c r="AO337" s="132"/>
      <c r="AP337" s="132"/>
      <c r="AQ337" s="132"/>
      <c r="AR337" s="132"/>
      <c r="AS337" s="132"/>
      <c r="AT337" s="132"/>
      <c r="AU337" s="132"/>
      <c r="AV337" s="132"/>
      <c r="AW337" s="132"/>
      <c r="AX337" s="132"/>
      <c r="AY337" s="132"/>
      <c r="AZ337" s="132"/>
      <c r="BA337" s="132"/>
      <c r="BB337" s="132"/>
      <c r="BC337" s="132"/>
      <c r="BD337" s="132"/>
      <c r="BE337" s="132"/>
      <c r="BF337" s="132"/>
      <c r="BG337" s="132"/>
      <c r="BH337" s="132"/>
      <c r="BI337" s="132"/>
      <c r="BJ337" s="132"/>
      <c r="BK337" s="132"/>
      <c r="BL337" s="132"/>
      <c r="BM337" s="132"/>
    </row>
    <row r="338" spans="1:65">
      <c r="A338" s="79" t="s">
        <v>17</v>
      </c>
      <c r="B338" s="82">
        <v>4.0000800000000005</v>
      </c>
      <c r="C338" s="82">
        <v>4.0006199999999996</v>
      </c>
      <c r="D338" s="82">
        <v>4.0023599999999995</v>
      </c>
      <c r="E338" s="82">
        <v>3.9998999999999998</v>
      </c>
      <c r="F338" s="82">
        <v>4.0035600000000002</v>
      </c>
      <c r="G338" s="82">
        <v>4.0061999999999998</v>
      </c>
      <c r="H338" s="82">
        <v>4.0063800000000001</v>
      </c>
      <c r="I338" s="82">
        <v>4.0046999999999997</v>
      </c>
      <c r="J338" s="82">
        <v>4.0095599999999996</v>
      </c>
      <c r="K338" s="82">
        <v>3.9955800000000004</v>
      </c>
      <c r="L338" s="82">
        <v>4.0068599999999996</v>
      </c>
      <c r="M338" s="82">
        <v>4.0066199999999998</v>
      </c>
      <c r="N338" s="82">
        <v>4.0093800000000002</v>
      </c>
      <c r="O338" s="82">
        <v>4.0046400000000002</v>
      </c>
      <c r="P338" s="82">
        <v>4.0013999999999994</v>
      </c>
      <c r="Q338" s="82">
        <v>4.0033799999999999</v>
      </c>
      <c r="R338" s="82">
        <v>4.0024200000000008</v>
      </c>
      <c r="S338" s="82">
        <v>3.9982799999999998</v>
      </c>
      <c r="T338" s="82">
        <v>3.9991800000000004</v>
      </c>
      <c r="U338" s="82">
        <v>4.0015199999999993</v>
      </c>
      <c r="V338" s="82">
        <v>3.9951000000000003</v>
      </c>
      <c r="W338" s="82">
        <v>3.9988799999999998</v>
      </c>
      <c r="X338" s="82">
        <v>4.0004400000000002</v>
      </c>
      <c r="AA338" s="132"/>
      <c r="AB338" s="132"/>
      <c r="AC338" s="132"/>
      <c r="AD338" s="132"/>
      <c r="AE338" s="132"/>
      <c r="AF338" s="132"/>
      <c r="AG338" s="132"/>
      <c r="AH338" s="132"/>
      <c r="AI338" s="132"/>
      <c r="AJ338" s="132"/>
      <c r="AK338" s="132"/>
      <c r="AL338" s="132"/>
      <c r="AM338" s="132"/>
      <c r="AN338" s="132"/>
      <c r="AO338" s="132"/>
      <c r="AP338" s="132"/>
      <c r="AQ338" s="132"/>
      <c r="AR338" s="132"/>
      <c r="AS338" s="132"/>
      <c r="AT338" s="132"/>
      <c r="AU338" s="132"/>
      <c r="AV338" s="132"/>
      <c r="AW338" s="132"/>
      <c r="AX338" s="132"/>
      <c r="AY338" s="132"/>
      <c r="AZ338" s="132"/>
      <c r="BA338" s="132"/>
      <c r="BB338" s="132"/>
      <c r="BC338" s="132"/>
      <c r="BD338" s="132"/>
      <c r="BE338" s="132"/>
      <c r="BF338" s="132"/>
      <c r="BG338" s="132"/>
      <c r="BH338" s="132"/>
      <c r="BI338" s="132"/>
      <c r="BJ338" s="132"/>
      <c r="BK338" s="132"/>
      <c r="BL338" s="132"/>
      <c r="BM338" s="132"/>
    </row>
    <row r="339" spans="1:65">
      <c r="A339" s="79"/>
      <c r="B339" s="82"/>
      <c r="C339" s="82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  <c r="P339" s="82"/>
      <c r="Q339" s="82"/>
      <c r="R339" s="82"/>
      <c r="S339" s="82"/>
      <c r="T339" s="82"/>
      <c r="U339" s="82"/>
      <c r="V339" s="82"/>
      <c r="W339" s="82"/>
      <c r="X339" s="82"/>
      <c r="AG339" s="93"/>
      <c r="AH339" s="93"/>
      <c r="AI339" s="93"/>
      <c r="AJ339" s="93"/>
    </row>
    <row r="340" spans="1:65">
      <c r="A340" s="79"/>
      <c r="B340" s="82"/>
      <c r="C340" s="82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  <c r="P340" s="82"/>
      <c r="Q340" s="82"/>
      <c r="R340" s="82"/>
      <c r="S340" s="82"/>
      <c r="T340" s="82"/>
      <c r="U340" s="82"/>
      <c r="V340" s="82"/>
      <c r="W340" s="82"/>
      <c r="X340" s="82"/>
      <c r="Y340" s="82"/>
      <c r="AG340" s="93"/>
      <c r="AH340" s="93"/>
      <c r="AI340" s="93"/>
      <c r="AJ340" s="93"/>
    </row>
    <row r="341" spans="1:65">
      <c r="A341" s="83" t="s">
        <v>42</v>
      </c>
      <c r="B341" s="82"/>
      <c r="C341" s="82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  <c r="P341" s="82"/>
      <c r="Q341" s="82"/>
      <c r="R341" s="82"/>
      <c r="S341" s="82"/>
      <c r="T341" s="82"/>
      <c r="U341" s="82"/>
      <c r="V341" s="82"/>
      <c r="W341" s="82"/>
      <c r="X341" s="82"/>
      <c r="Y341" s="82"/>
      <c r="AG341" s="93"/>
      <c r="AH341" s="93"/>
      <c r="AI341" s="93"/>
      <c r="AJ341" s="93"/>
    </row>
    <row r="342" spans="1:65">
      <c r="A342" s="83" t="s">
        <v>44</v>
      </c>
      <c r="B342" s="82"/>
      <c r="C342" s="82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  <c r="P342" s="82"/>
      <c r="Q342" s="82"/>
      <c r="R342" s="82"/>
      <c r="S342" s="82"/>
      <c r="T342" s="82"/>
      <c r="U342" s="82"/>
      <c r="V342" s="82"/>
      <c r="W342" s="82"/>
      <c r="X342" s="82"/>
      <c r="Y342" s="82"/>
      <c r="AG342" s="93"/>
      <c r="AH342" s="93"/>
      <c r="AI342" s="93"/>
      <c r="AJ342" s="93"/>
    </row>
    <row r="343" spans="1:65">
      <c r="A343" s="98"/>
      <c r="B343" s="98">
        <v>1</v>
      </c>
      <c r="C343" s="98">
        <v>2</v>
      </c>
      <c r="D343" s="98">
        <v>3</v>
      </c>
      <c r="E343" s="98">
        <v>4</v>
      </c>
      <c r="F343" s="98">
        <v>5</v>
      </c>
      <c r="G343" s="98">
        <v>6</v>
      </c>
      <c r="H343" s="98">
        <v>7</v>
      </c>
      <c r="I343" s="98">
        <v>8</v>
      </c>
      <c r="J343" s="98">
        <v>9</v>
      </c>
      <c r="K343" s="98">
        <v>10</v>
      </c>
      <c r="L343" s="98">
        <v>12</v>
      </c>
      <c r="M343" s="98">
        <v>13</v>
      </c>
      <c r="N343" s="98">
        <v>14</v>
      </c>
      <c r="O343" s="98">
        <v>15</v>
      </c>
      <c r="P343" s="98">
        <v>17</v>
      </c>
      <c r="Q343" s="98">
        <v>18</v>
      </c>
      <c r="R343" s="98">
        <v>19</v>
      </c>
      <c r="S343" s="98">
        <v>20</v>
      </c>
      <c r="T343" s="98">
        <v>21</v>
      </c>
      <c r="U343" s="98">
        <v>22</v>
      </c>
      <c r="V343" s="98">
        <v>23</v>
      </c>
      <c r="W343" s="98">
        <v>24</v>
      </c>
      <c r="X343" s="98">
        <v>25</v>
      </c>
      <c r="Y343" s="98">
        <v>26</v>
      </c>
      <c r="Z343" s="98">
        <v>27</v>
      </c>
      <c r="AA343" s="98">
        <v>28</v>
      </c>
      <c r="AB343" s="98">
        <v>29</v>
      </c>
      <c r="AC343" s="98">
        <v>30</v>
      </c>
      <c r="AD343" s="98">
        <v>31</v>
      </c>
      <c r="AE343" s="98">
        <v>32</v>
      </c>
      <c r="AF343" s="98">
        <v>33</v>
      </c>
      <c r="AG343" s="98">
        <v>34</v>
      </c>
      <c r="AH343" s="98">
        <v>35</v>
      </c>
      <c r="AI343" s="98">
        <v>37</v>
      </c>
      <c r="AJ343" s="98">
        <v>38</v>
      </c>
      <c r="AK343" s="98">
        <v>39</v>
      </c>
      <c r="AL343" s="98">
        <v>40</v>
      </c>
      <c r="AM343" s="98">
        <v>41</v>
      </c>
      <c r="AQ343" s="98"/>
      <c r="AR343" s="98"/>
      <c r="AS343" s="98"/>
      <c r="AT343" s="98"/>
      <c r="AU343" s="98"/>
      <c r="AV343" s="98"/>
    </row>
    <row r="344" spans="1:65">
      <c r="A344" s="99"/>
      <c r="B344" s="99" t="s">
        <v>0</v>
      </c>
      <c r="C344" s="99" t="s">
        <v>0</v>
      </c>
      <c r="D344" s="99" t="s">
        <v>0</v>
      </c>
      <c r="E344" s="99" t="s">
        <v>0</v>
      </c>
      <c r="F344" s="99" t="s">
        <v>0</v>
      </c>
      <c r="G344" s="99" t="s">
        <v>0</v>
      </c>
      <c r="H344" s="99" t="s">
        <v>0</v>
      </c>
      <c r="I344" s="99" t="s">
        <v>0</v>
      </c>
      <c r="J344" s="99" t="s">
        <v>0</v>
      </c>
      <c r="K344" s="99" t="s">
        <v>0</v>
      </c>
      <c r="L344" s="99" t="s">
        <v>0</v>
      </c>
      <c r="M344" s="99" t="s">
        <v>0</v>
      </c>
      <c r="N344" s="99" t="s">
        <v>0</v>
      </c>
      <c r="O344" s="99" t="s">
        <v>0</v>
      </c>
      <c r="P344" s="99" t="s">
        <v>0</v>
      </c>
      <c r="Q344" s="99" t="s">
        <v>0</v>
      </c>
      <c r="R344" s="99" t="s">
        <v>0</v>
      </c>
      <c r="S344" s="99" t="s">
        <v>0</v>
      </c>
      <c r="T344" s="99" t="s">
        <v>0</v>
      </c>
      <c r="U344" s="99" t="s">
        <v>0</v>
      </c>
      <c r="V344" s="99" t="s">
        <v>0</v>
      </c>
      <c r="W344" s="99" t="s">
        <v>0</v>
      </c>
      <c r="X344" s="99" t="s">
        <v>0</v>
      </c>
      <c r="Y344" s="99" t="s">
        <v>0</v>
      </c>
      <c r="Z344" s="99" t="s">
        <v>0</v>
      </c>
      <c r="AA344" s="99" t="s">
        <v>0</v>
      </c>
      <c r="AB344" s="99" t="s">
        <v>0</v>
      </c>
      <c r="AC344" s="99" t="s">
        <v>0</v>
      </c>
      <c r="AD344" s="99" t="s">
        <v>0</v>
      </c>
      <c r="AE344" s="99" t="s">
        <v>0</v>
      </c>
      <c r="AF344" s="99" t="s">
        <v>0</v>
      </c>
      <c r="AG344" s="99" t="s">
        <v>0</v>
      </c>
      <c r="AH344" s="99" t="s">
        <v>0</v>
      </c>
      <c r="AI344" s="99" t="s">
        <v>0</v>
      </c>
      <c r="AJ344" s="99" t="s">
        <v>0</v>
      </c>
      <c r="AK344" s="99" t="s">
        <v>0</v>
      </c>
      <c r="AL344" s="99" t="s">
        <v>0</v>
      </c>
      <c r="AM344" s="99" t="s">
        <v>0</v>
      </c>
      <c r="AQ344" s="99"/>
      <c r="AR344" s="99"/>
      <c r="AS344" s="99"/>
      <c r="AT344" s="99"/>
      <c r="AU344" s="99"/>
      <c r="AV344" s="99"/>
    </row>
    <row r="345" spans="1:65">
      <c r="A345" s="79"/>
      <c r="B345" s="82"/>
      <c r="C345" s="82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  <c r="S345" s="82"/>
      <c r="T345" s="82"/>
      <c r="U345" s="82"/>
      <c r="V345" s="82"/>
      <c r="W345" s="82"/>
      <c r="AE345" s="93"/>
      <c r="AF345" s="93"/>
      <c r="AG345" s="93"/>
      <c r="AH345" s="93"/>
    </row>
    <row r="346" spans="1:65">
      <c r="A346" s="98" t="s">
        <v>1</v>
      </c>
      <c r="B346" s="100">
        <v>48.936</v>
      </c>
      <c r="C346" s="100">
        <v>49.033000000000001</v>
      </c>
      <c r="D346" s="100">
        <v>48.838000000000001</v>
      </c>
      <c r="E346" s="100">
        <v>48.829000000000001</v>
      </c>
      <c r="F346" s="100">
        <v>48.723999999999997</v>
      </c>
      <c r="G346" s="100">
        <v>48.802</v>
      </c>
      <c r="H346" s="100">
        <v>48.750999999999998</v>
      </c>
      <c r="I346" s="100">
        <v>47.752000000000002</v>
      </c>
      <c r="J346" s="100">
        <v>48.305999999999997</v>
      </c>
      <c r="K346" s="100">
        <v>48.735999999999997</v>
      </c>
      <c r="L346" s="100">
        <v>48.468000000000004</v>
      </c>
      <c r="M346" s="100">
        <v>48.878</v>
      </c>
      <c r="N346" s="100">
        <v>48.295000000000002</v>
      </c>
      <c r="O346" s="100">
        <v>48.506999999999998</v>
      </c>
      <c r="P346" s="100">
        <v>48.563000000000002</v>
      </c>
      <c r="Q346" s="100">
        <v>48.463999999999999</v>
      </c>
      <c r="R346" s="100">
        <v>48.637</v>
      </c>
      <c r="S346" s="100">
        <v>48.811</v>
      </c>
      <c r="T346" s="100">
        <v>48.9</v>
      </c>
      <c r="U346" s="100">
        <v>48.720999999999997</v>
      </c>
      <c r="V346" s="100">
        <v>48.911999999999999</v>
      </c>
      <c r="W346" s="100">
        <v>48.918999999999997</v>
      </c>
      <c r="X346" s="100">
        <v>48.889000000000003</v>
      </c>
      <c r="Y346" s="100">
        <v>48.734000000000002</v>
      </c>
      <c r="Z346" s="100">
        <v>48.197000000000003</v>
      </c>
      <c r="AA346" s="100">
        <v>49.353999999999999</v>
      </c>
      <c r="AB346" s="100">
        <v>48.78</v>
      </c>
      <c r="AC346" s="100">
        <v>48.798000000000002</v>
      </c>
      <c r="AD346" s="100">
        <v>49.02</v>
      </c>
      <c r="AE346" s="100">
        <v>48.850999999999999</v>
      </c>
      <c r="AF346" s="100">
        <v>48.804000000000002</v>
      </c>
      <c r="AG346" s="100">
        <v>48.573</v>
      </c>
      <c r="AH346" s="100">
        <v>48.768999999999998</v>
      </c>
      <c r="AI346" s="100">
        <v>48.067</v>
      </c>
      <c r="AJ346" s="100">
        <v>48.561999999999998</v>
      </c>
      <c r="AK346" s="100">
        <v>48.41</v>
      </c>
      <c r="AL346" s="100">
        <v>48.95</v>
      </c>
      <c r="AM346" s="100">
        <v>56.274999999999999</v>
      </c>
      <c r="AQ346" s="100"/>
      <c r="AR346" s="100"/>
      <c r="AS346" s="100"/>
      <c r="AT346" s="100"/>
      <c r="AU346" s="100"/>
      <c r="AV346" s="100"/>
    </row>
    <row r="347" spans="1:65">
      <c r="A347" s="98" t="s">
        <v>2</v>
      </c>
      <c r="B347" s="100">
        <v>0.40100000000000002</v>
      </c>
      <c r="C347" s="100">
        <v>0.33200000000000002</v>
      </c>
      <c r="D347" s="100">
        <v>0.318</v>
      </c>
      <c r="E347" s="100">
        <v>0.28499999999999998</v>
      </c>
      <c r="F347" s="100">
        <v>0.35899999999999999</v>
      </c>
      <c r="G347" s="100">
        <v>0.34799999999999998</v>
      </c>
      <c r="H347" s="100">
        <v>0.39300000000000002</v>
      </c>
      <c r="I347" s="100">
        <v>0.32600000000000001</v>
      </c>
      <c r="J347" s="100">
        <v>0.39100000000000001</v>
      </c>
      <c r="K347" s="100">
        <v>0.36199999999999999</v>
      </c>
      <c r="L347" s="100">
        <v>0.376</v>
      </c>
      <c r="M347" s="100">
        <v>0.36399999999999999</v>
      </c>
      <c r="N347" s="100">
        <v>0.41699999999999998</v>
      </c>
      <c r="O347" s="100">
        <v>0.41499999999999998</v>
      </c>
      <c r="P347" s="100">
        <v>0.42199999999999999</v>
      </c>
      <c r="Q347" s="100">
        <v>0.38</v>
      </c>
      <c r="R347" s="100">
        <v>0.29699999999999999</v>
      </c>
      <c r="S347" s="100">
        <v>0.26900000000000002</v>
      </c>
      <c r="T347" s="100">
        <v>0.32600000000000001</v>
      </c>
      <c r="U347" s="100">
        <v>0.35599999999999998</v>
      </c>
      <c r="V347" s="100">
        <v>0.372</v>
      </c>
      <c r="W347" s="100">
        <v>0.371</v>
      </c>
      <c r="X347" s="100">
        <v>0.35599999999999998</v>
      </c>
      <c r="Y347" s="100">
        <v>0.255</v>
      </c>
      <c r="Z347" s="100">
        <v>0.26800000000000002</v>
      </c>
      <c r="AA347" s="100">
        <v>0.32700000000000001</v>
      </c>
      <c r="AB347" s="100">
        <v>0.35199999999999998</v>
      </c>
      <c r="AC347" s="100">
        <v>0.312</v>
      </c>
      <c r="AD347" s="100">
        <v>0.38400000000000001</v>
      </c>
      <c r="AE347" s="100">
        <v>0.33</v>
      </c>
      <c r="AF347" s="100">
        <v>0.35599999999999998</v>
      </c>
      <c r="AG347" s="100">
        <v>0.34399999999999997</v>
      </c>
      <c r="AH347" s="100">
        <v>0.31</v>
      </c>
      <c r="AI347" s="100">
        <v>0.501</v>
      </c>
      <c r="AJ347" s="100">
        <v>0.30299999999999999</v>
      </c>
      <c r="AK347" s="100">
        <v>0.36199999999999999</v>
      </c>
      <c r="AL347" s="100">
        <v>0.35399999999999998</v>
      </c>
      <c r="AM347" s="100">
        <v>2.9000000000000001E-2</v>
      </c>
      <c r="AQ347" s="100"/>
      <c r="AR347" s="100"/>
      <c r="AS347" s="100"/>
      <c r="AT347" s="100"/>
      <c r="AU347" s="100"/>
      <c r="AV347" s="100"/>
    </row>
    <row r="348" spans="1:65">
      <c r="A348" s="98" t="s">
        <v>3</v>
      </c>
      <c r="B348" s="100">
        <v>0.66100000000000003</v>
      </c>
      <c r="C348" s="100">
        <v>0.53700000000000003</v>
      </c>
      <c r="D348" s="100">
        <v>0.502</v>
      </c>
      <c r="E348" s="100">
        <v>0.625</v>
      </c>
      <c r="F348" s="100">
        <v>0.66100000000000003</v>
      </c>
      <c r="G348" s="100">
        <v>0.72299999999999998</v>
      </c>
      <c r="H348" s="100">
        <v>0.63200000000000001</v>
      </c>
      <c r="I348" s="100">
        <v>0.73699999999999999</v>
      </c>
      <c r="J348" s="100">
        <v>0.68600000000000005</v>
      </c>
      <c r="K348" s="100">
        <v>0.68700000000000006</v>
      </c>
      <c r="L348" s="100">
        <v>0.68300000000000005</v>
      </c>
      <c r="M348" s="100">
        <v>0.66500000000000004</v>
      </c>
      <c r="N348" s="100">
        <v>0.624</v>
      </c>
      <c r="O348" s="100">
        <v>0.66700000000000004</v>
      </c>
      <c r="P348" s="100">
        <v>0.623</v>
      </c>
      <c r="Q348" s="100">
        <v>0.75600000000000001</v>
      </c>
      <c r="R348" s="100">
        <v>0.71499999999999997</v>
      </c>
      <c r="S348" s="100">
        <v>0.72</v>
      </c>
      <c r="T348" s="100">
        <v>0.69499999999999995</v>
      </c>
      <c r="U348" s="100">
        <v>0.67300000000000004</v>
      </c>
      <c r="V348" s="100">
        <v>0.66600000000000004</v>
      </c>
      <c r="W348" s="100">
        <v>0.68300000000000005</v>
      </c>
      <c r="X348" s="100">
        <v>0.71799999999999997</v>
      </c>
      <c r="Y348" s="100">
        <v>0.56599999999999995</v>
      </c>
      <c r="Z348" s="100">
        <v>0.63800000000000001</v>
      </c>
      <c r="AA348" s="100">
        <v>0.67800000000000005</v>
      </c>
      <c r="AB348" s="100">
        <v>0.72699999999999998</v>
      </c>
      <c r="AC348" s="100">
        <v>0.67</v>
      </c>
      <c r="AD348" s="100">
        <v>0.75800000000000001</v>
      </c>
      <c r="AE348" s="100">
        <v>0.70499999999999996</v>
      </c>
      <c r="AF348" s="100">
        <v>0.63700000000000001</v>
      </c>
      <c r="AG348" s="100">
        <v>0.64200000000000002</v>
      </c>
      <c r="AH348" s="100">
        <v>0.64400000000000002</v>
      </c>
      <c r="AI348" s="100">
        <v>0.63900000000000001</v>
      </c>
      <c r="AJ348" s="100">
        <v>0.52700000000000002</v>
      </c>
      <c r="AK348" s="100">
        <v>0.67800000000000005</v>
      </c>
      <c r="AL348" s="100">
        <v>0.67700000000000005</v>
      </c>
      <c r="AM348" s="100">
        <v>26.655999999999999</v>
      </c>
      <c r="AQ348" s="100"/>
      <c r="AR348" s="100"/>
      <c r="AS348" s="100"/>
      <c r="AT348" s="100"/>
      <c r="AU348" s="100"/>
      <c r="AV348" s="100"/>
    </row>
    <row r="349" spans="1:65">
      <c r="A349" s="98" t="s">
        <v>4</v>
      </c>
      <c r="B349" s="100">
        <v>3.5999999999999997E-2</v>
      </c>
      <c r="C349" s="100">
        <v>0</v>
      </c>
      <c r="D349" s="100">
        <v>1.0999999999999999E-2</v>
      </c>
      <c r="E349" s="100">
        <v>0</v>
      </c>
      <c r="F349" s="100">
        <v>2E-3</v>
      </c>
      <c r="G349" s="100">
        <v>2E-3</v>
      </c>
      <c r="H349" s="100">
        <v>0</v>
      </c>
      <c r="I349" s="100">
        <v>4.2000000000000003E-2</v>
      </c>
      <c r="J349" s="100">
        <v>2E-3</v>
      </c>
      <c r="K349" s="100">
        <v>0</v>
      </c>
      <c r="L349" s="100">
        <v>4.0000000000000001E-3</v>
      </c>
      <c r="M349" s="100">
        <v>1.0999999999999999E-2</v>
      </c>
      <c r="N349" s="100">
        <v>0</v>
      </c>
      <c r="O349" s="100">
        <v>1.2999999999999999E-2</v>
      </c>
      <c r="P349" s="100">
        <v>0</v>
      </c>
      <c r="Q349" s="100">
        <v>0</v>
      </c>
      <c r="R349" s="100">
        <v>2.1000000000000001E-2</v>
      </c>
      <c r="S349" s="100">
        <v>0</v>
      </c>
      <c r="T349" s="100">
        <v>0</v>
      </c>
      <c r="U349" s="100">
        <v>8.9999999999999993E-3</v>
      </c>
      <c r="V349" s="100">
        <v>0</v>
      </c>
      <c r="W349" s="100">
        <v>2.3E-2</v>
      </c>
      <c r="X349" s="100">
        <v>0.10199999999999999</v>
      </c>
      <c r="Y349" s="100">
        <v>1.9E-2</v>
      </c>
      <c r="Z349" s="100">
        <v>2.1000000000000001E-2</v>
      </c>
      <c r="AA349" s="100">
        <v>8.5000000000000006E-2</v>
      </c>
      <c r="AB349" s="100">
        <v>3.4000000000000002E-2</v>
      </c>
      <c r="AC349" s="100">
        <v>0</v>
      </c>
      <c r="AD349" s="100">
        <v>4.2000000000000003E-2</v>
      </c>
      <c r="AE349" s="100">
        <v>1.2999999999999999E-2</v>
      </c>
      <c r="AF349" s="100">
        <v>0</v>
      </c>
      <c r="AG349" s="100">
        <v>0</v>
      </c>
      <c r="AH349" s="100">
        <v>0</v>
      </c>
      <c r="AI349" s="100">
        <v>6.0000000000000001E-3</v>
      </c>
      <c r="AJ349" s="100">
        <v>4.2000000000000003E-2</v>
      </c>
      <c r="AK349" s="100">
        <v>0</v>
      </c>
      <c r="AL349" s="100">
        <v>8.0000000000000002E-3</v>
      </c>
      <c r="AM349" s="100">
        <v>0</v>
      </c>
      <c r="AQ349" s="100"/>
      <c r="AR349" s="100"/>
      <c r="AS349" s="100"/>
      <c r="AT349" s="100"/>
      <c r="AU349" s="100"/>
      <c r="AV349" s="100"/>
    </row>
    <row r="350" spans="1:65">
      <c r="A350" s="98" t="s">
        <v>5</v>
      </c>
      <c r="B350" s="100">
        <v>26.777000000000001</v>
      </c>
      <c r="C350" s="100">
        <v>27.266999999999999</v>
      </c>
      <c r="D350" s="100">
        <v>26.917000000000002</v>
      </c>
      <c r="E350" s="100">
        <v>27.225000000000001</v>
      </c>
      <c r="F350" s="100">
        <v>27.007999999999999</v>
      </c>
      <c r="G350" s="100">
        <v>27.268999999999998</v>
      </c>
      <c r="H350" s="100">
        <v>27.326000000000001</v>
      </c>
      <c r="I350" s="100">
        <v>26.35</v>
      </c>
      <c r="J350" s="100">
        <v>27.094000000000001</v>
      </c>
      <c r="K350" s="100">
        <v>27.062999999999999</v>
      </c>
      <c r="L350" s="100">
        <v>26.321999999999999</v>
      </c>
      <c r="M350" s="100">
        <v>25.733000000000001</v>
      </c>
      <c r="N350" s="100">
        <v>26.649000000000001</v>
      </c>
      <c r="O350" s="100">
        <v>26.774999999999999</v>
      </c>
      <c r="P350" s="100">
        <v>27.053999999999998</v>
      </c>
      <c r="Q350" s="100">
        <v>26.751999999999999</v>
      </c>
      <c r="R350" s="100">
        <v>26.265999999999998</v>
      </c>
      <c r="S350" s="100">
        <v>27.052</v>
      </c>
      <c r="T350" s="100">
        <v>27.122</v>
      </c>
      <c r="U350" s="100">
        <v>27.052</v>
      </c>
      <c r="V350" s="100">
        <v>27.016999999999999</v>
      </c>
      <c r="W350" s="100">
        <v>26.166</v>
      </c>
      <c r="X350" s="100">
        <v>26.216999999999999</v>
      </c>
      <c r="Y350" s="100">
        <v>25.763999999999999</v>
      </c>
      <c r="Z350" s="100">
        <v>24.919</v>
      </c>
      <c r="AA350" s="100">
        <v>26.065000000000001</v>
      </c>
      <c r="AB350" s="100">
        <v>25.8</v>
      </c>
      <c r="AC350" s="100">
        <v>25.919</v>
      </c>
      <c r="AD350" s="100">
        <v>26.474</v>
      </c>
      <c r="AE350" s="100">
        <v>26.492999999999999</v>
      </c>
      <c r="AF350" s="100">
        <v>27.204000000000001</v>
      </c>
      <c r="AG350" s="100">
        <v>27.033999999999999</v>
      </c>
      <c r="AH350" s="100">
        <v>27.183</v>
      </c>
      <c r="AI350" s="100">
        <v>26.826000000000001</v>
      </c>
      <c r="AJ350" s="100">
        <v>26.631</v>
      </c>
      <c r="AK350" s="100">
        <v>26.437999999999999</v>
      </c>
      <c r="AL350" s="100">
        <v>26.995000000000001</v>
      </c>
      <c r="AM350" s="100">
        <v>0.40899999999999997</v>
      </c>
      <c r="AQ350" s="100"/>
      <c r="AR350" s="100"/>
      <c r="AS350" s="100"/>
      <c r="AT350" s="100"/>
      <c r="AU350" s="100"/>
      <c r="AV350" s="100"/>
    </row>
    <row r="351" spans="1:65">
      <c r="A351" s="98" t="s">
        <v>6</v>
      </c>
      <c r="B351" s="100">
        <v>0.64200000000000002</v>
      </c>
      <c r="C351" s="100">
        <v>0.73099999999999998</v>
      </c>
      <c r="D351" s="100">
        <v>0.63200000000000001</v>
      </c>
      <c r="E351" s="100">
        <v>0.57999999999999996</v>
      </c>
      <c r="F351" s="100">
        <v>0.60399999999999998</v>
      </c>
      <c r="G351" s="100">
        <v>0.626</v>
      </c>
      <c r="H351" s="100">
        <v>0.63300000000000001</v>
      </c>
      <c r="I351" s="100">
        <v>0.69699999999999995</v>
      </c>
      <c r="J351" s="100">
        <v>0.67400000000000004</v>
      </c>
      <c r="K351" s="100">
        <v>0.67100000000000004</v>
      </c>
      <c r="L351" s="100">
        <v>0.58499999999999996</v>
      </c>
      <c r="M351" s="100">
        <v>0.54700000000000004</v>
      </c>
      <c r="N351" s="100">
        <v>0.60099999999999998</v>
      </c>
      <c r="O351" s="100">
        <v>0.63500000000000001</v>
      </c>
      <c r="P351" s="100">
        <v>0.68100000000000005</v>
      </c>
      <c r="Q351" s="100">
        <v>0.63300000000000001</v>
      </c>
      <c r="R351" s="100">
        <v>0.64700000000000002</v>
      </c>
      <c r="S351" s="100">
        <v>0.69099999999999995</v>
      </c>
      <c r="T351" s="100">
        <v>0.65100000000000002</v>
      </c>
      <c r="U351" s="100">
        <v>0.61699999999999999</v>
      </c>
      <c r="V351" s="100">
        <v>0.58599999999999997</v>
      </c>
      <c r="W351" s="100">
        <v>0.52300000000000002</v>
      </c>
      <c r="X351" s="100">
        <v>0.61099999999999999</v>
      </c>
      <c r="Y351" s="100">
        <v>0.56399999999999995</v>
      </c>
      <c r="Z351" s="100">
        <v>0.59499999999999997</v>
      </c>
      <c r="AA351" s="100">
        <v>0.60399999999999998</v>
      </c>
      <c r="AB351" s="100">
        <v>0.51800000000000002</v>
      </c>
      <c r="AC351" s="100">
        <v>0.626</v>
      </c>
      <c r="AD351" s="100">
        <v>0.64</v>
      </c>
      <c r="AE351" s="100">
        <v>0.629</v>
      </c>
      <c r="AF351" s="100">
        <v>0.621</v>
      </c>
      <c r="AG351" s="100">
        <v>0.69199999999999995</v>
      </c>
      <c r="AH351" s="100">
        <v>0.53200000000000003</v>
      </c>
      <c r="AI351" s="100">
        <v>0.58299999999999996</v>
      </c>
      <c r="AJ351" s="100">
        <v>0.66500000000000004</v>
      </c>
      <c r="AK351" s="100">
        <v>0.623</v>
      </c>
      <c r="AL351" s="100">
        <v>0.51500000000000001</v>
      </c>
      <c r="AM351" s="100">
        <v>4.5999999999999999E-2</v>
      </c>
      <c r="AQ351" s="100"/>
      <c r="AR351" s="100"/>
      <c r="AS351" s="100"/>
      <c r="AT351" s="100"/>
      <c r="AU351" s="100"/>
      <c r="AV351" s="100"/>
    </row>
    <row r="352" spans="1:65">
      <c r="A352" s="98" t="s">
        <v>7</v>
      </c>
      <c r="B352" s="100">
        <v>3.645</v>
      </c>
      <c r="C352" s="100">
        <v>3.6930000000000001</v>
      </c>
      <c r="D352" s="100">
        <v>3.754</v>
      </c>
      <c r="E352" s="100">
        <v>3.7189999999999999</v>
      </c>
      <c r="F352" s="100">
        <v>3.6949999999999998</v>
      </c>
      <c r="G352" s="100">
        <v>3.72</v>
      </c>
      <c r="H352" s="100">
        <v>3.746</v>
      </c>
      <c r="I352" s="100">
        <v>3.5920000000000001</v>
      </c>
      <c r="J352" s="100">
        <v>3.335</v>
      </c>
      <c r="K352" s="100">
        <v>3.4289999999999998</v>
      </c>
      <c r="L352" s="100">
        <v>4.0469999999999997</v>
      </c>
      <c r="M352" s="100">
        <v>3.456</v>
      </c>
      <c r="N352" s="100">
        <v>3.4580000000000002</v>
      </c>
      <c r="O352" s="100">
        <v>3.5350000000000001</v>
      </c>
      <c r="P352" s="100">
        <v>3.7989999999999999</v>
      </c>
      <c r="Q352" s="100">
        <v>3.5710000000000002</v>
      </c>
      <c r="R352" s="100">
        <v>4.1539999999999999</v>
      </c>
      <c r="S352" s="100">
        <v>4.4720000000000004</v>
      </c>
      <c r="T352" s="100">
        <v>3.863</v>
      </c>
      <c r="U352" s="100">
        <v>3.5619999999999998</v>
      </c>
      <c r="V352" s="100">
        <v>3.8650000000000002</v>
      </c>
      <c r="W352" s="100">
        <v>4.28</v>
      </c>
      <c r="X352" s="100">
        <v>4.5010000000000003</v>
      </c>
      <c r="Y352" s="100">
        <v>4.5990000000000002</v>
      </c>
      <c r="Z352" s="100">
        <v>4.6390000000000002</v>
      </c>
      <c r="AA352" s="100">
        <v>4.8070000000000004</v>
      </c>
      <c r="AB352" s="100">
        <v>4.577</v>
      </c>
      <c r="AC352" s="100">
        <v>4.2939999999999996</v>
      </c>
      <c r="AD352" s="100">
        <v>4.7169999999999996</v>
      </c>
      <c r="AE352" s="100">
        <v>4.2110000000000003</v>
      </c>
      <c r="AF352" s="100">
        <v>3.62</v>
      </c>
      <c r="AG352" s="100">
        <v>3.3420000000000001</v>
      </c>
      <c r="AH352" s="100">
        <v>3.8450000000000002</v>
      </c>
      <c r="AI352" s="100">
        <v>3.903</v>
      </c>
      <c r="AJ352" s="100">
        <v>4.1219999999999999</v>
      </c>
      <c r="AK352" s="100">
        <v>3.83</v>
      </c>
      <c r="AL352" s="100">
        <v>3.867</v>
      </c>
      <c r="AM352" s="100">
        <v>0</v>
      </c>
      <c r="AQ352" s="100"/>
      <c r="AR352" s="100"/>
      <c r="AS352" s="100"/>
      <c r="AT352" s="100"/>
      <c r="AU352" s="100"/>
      <c r="AV352" s="100"/>
    </row>
    <row r="353" spans="1:111">
      <c r="A353" s="98" t="s">
        <v>8</v>
      </c>
      <c r="B353" s="100">
        <v>18.863</v>
      </c>
      <c r="C353" s="100">
        <v>18.756</v>
      </c>
      <c r="D353" s="100">
        <v>18.513000000000002</v>
      </c>
      <c r="E353" s="100">
        <v>18.829000000000001</v>
      </c>
      <c r="F353" s="100">
        <v>18.710999999999999</v>
      </c>
      <c r="G353" s="100">
        <v>18.66</v>
      </c>
      <c r="H353" s="100">
        <v>18.77</v>
      </c>
      <c r="I353" s="100">
        <v>18.474</v>
      </c>
      <c r="J353" s="100">
        <v>18.399999999999999</v>
      </c>
      <c r="K353" s="100">
        <v>18.927</v>
      </c>
      <c r="L353" s="100">
        <v>18.457999999999998</v>
      </c>
      <c r="M353" s="100">
        <v>18.582999999999998</v>
      </c>
      <c r="N353" s="100">
        <v>18.553999999999998</v>
      </c>
      <c r="O353" s="100">
        <v>18.472000000000001</v>
      </c>
      <c r="P353" s="100">
        <v>18.777999999999999</v>
      </c>
      <c r="Q353" s="100">
        <v>18.738</v>
      </c>
      <c r="R353" s="100">
        <v>18.837</v>
      </c>
      <c r="S353" s="100">
        <v>18.033000000000001</v>
      </c>
      <c r="T353" s="100">
        <v>18.734999999999999</v>
      </c>
      <c r="U353" s="100">
        <v>18.905999999999999</v>
      </c>
      <c r="V353" s="100">
        <v>18.576000000000001</v>
      </c>
      <c r="W353" s="100">
        <v>18.907</v>
      </c>
      <c r="X353" s="100">
        <v>18.913</v>
      </c>
      <c r="Y353" s="100">
        <v>18.768000000000001</v>
      </c>
      <c r="Z353" s="100">
        <v>18.539000000000001</v>
      </c>
      <c r="AA353" s="100">
        <v>18.443000000000001</v>
      </c>
      <c r="AB353" s="100">
        <v>18.917000000000002</v>
      </c>
      <c r="AC353" s="100">
        <v>18.965</v>
      </c>
      <c r="AD353" s="100">
        <v>18.045999999999999</v>
      </c>
      <c r="AE353" s="100">
        <v>18.977</v>
      </c>
      <c r="AF353" s="100">
        <v>18.827999999999999</v>
      </c>
      <c r="AG353" s="100">
        <v>18.853000000000002</v>
      </c>
      <c r="AH353" s="100">
        <v>18.866</v>
      </c>
      <c r="AI353" s="100">
        <v>18.486999999999998</v>
      </c>
      <c r="AJ353" s="100">
        <v>18.803000000000001</v>
      </c>
      <c r="AK353" s="100">
        <v>18.568999999999999</v>
      </c>
      <c r="AL353" s="100">
        <v>18.565999999999999</v>
      </c>
      <c r="AM353" s="100">
        <v>9.7940000000000005</v>
      </c>
      <c r="AQ353" s="100"/>
      <c r="AR353" s="100"/>
      <c r="AS353" s="100"/>
      <c r="AT353" s="100"/>
      <c r="AU353" s="100"/>
      <c r="AV353" s="100"/>
    </row>
    <row r="354" spans="1:111">
      <c r="A354" s="98" t="s">
        <v>9</v>
      </c>
      <c r="B354" s="100">
        <v>0.22700000000000001</v>
      </c>
      <c r="C354" s="100">
        <v>0.22700000000000001</v>
      </c>
      <c r="D354" s="100">
        <v>0.249</v>
      </c>
      <c r="E354" s="100">
        <v>0.218</v>
      </c>
      <c r="F354" s="100">
        <v>0.214</v>
      </c>
      <c r="G354" s="100">
        <v>0.248</v>
      </c>
      <c r="H354" s="100">
        <v>0.20699999999999999</v>
      </c>
      <c r="I354" s="100">
        <v>0.29099999999999998</v>
      </c>
      <c r="J354" s="100">
        <v>0.21099999999999999</v>
      </c>
      <c r="K354" s="100">
        <v>0.221</v>
      </c>
      <c r="L354" s="100">
        <v>0.217</v>
      </c>
      <c r="M354" s="100">
        <v>0.23799999999999999</v>
      </c>
      <c r="N354" s="100">
        <v>0.22600000000000001</v>
      </c>
      <c r="O354" s="100">
        <v>0.219</v>
      </c>
      <c r="P354" s="100">
        <v>0.21199999999999999</v>
      </c>
      <c r="Q354" s="100">
        <v>0.23200000000000001</v>
      </c>
      <c r="R354" s="100">
        <v>0.22900000000000001</v>
      </c>
      <c r="S354" s="100">
        <v>0.22700000000000001</v>
      </c>
      <c r="T354" s="100">
        <v>0.24199999999999999</v>
      </c>
      <c r="U354" s="100">
        <v>0.21299999999999999</v>
      </c>
      <c r="V354" s="100">
        <v>0.185</v>
      </c>
      <c r="W354" s="100">
        <v>0.28100000000000003</v>
      </c>
      <c r="X354" s="100">
        <v>0.22700000000000001</v>
      </c>
      <c r="Y354" s="100">
        <v>0.245</v>
      </c>
      <c r="Z354" s="100">
        <v>0.24199999999999999</v>
      </c>
      <c r="AA354" s="100">
        <v>0.221</v>
      </c>
      <c r="AB354" s="100">
        <v>0.27500000000000002</v>
      </c>
      <c r="AC354" s="100">
        <v>0.21199999999999999</v>
      </c>
      <c r="AD354" s="100">
        <v>0.26900000000000002</v>
      </c>
      <c r="AE354" s="100">
        <v>0.24</v>
      </c>
      <c r="AF354" s="100">
        <v>0.16700000000000001</v>
      </c>
      <c r="AG354" s="100">
        <v>0.20100000000000001</v>
      </c>
      <c r="AH354" s="100">
        <v>0.21199999999999999</v>
      </c>
      <c r="AI354" s="100">
        <v>0.28199999999999997</v>
      </c>
      <c r="AJ354" s="100">
        <v>0.20599999999999999</v>
      </c>
      <c r="AK354" s="100">
        <v>0.20899999999999999</v>
      </c>
      <c r="AL354" s="100">
        <v>0.19400000000000001</v>
      </c>
      <c r="AM354" s="100">
        <v>5.7240000000000002</v>
      </c>
      <c r="AQ354" s="100"/>
      <c r="AR354" s="100"/>
      <c r="AS354" s="100"/>
      <c r="AT354" s="100"/>
      <c r="AU354" s="100"/>
      <c r="AV354" s="100"/>
    </row>
    <row r="355" spans="1:111">
      <c r="A355" s="98" t="s">
        <v>10</v>
      </c>
      <c r="B355" s="100">
        <v>1.4E-2</v>
      </c>
      <c r="C355" s="100">
        <v>2E-3</v>
      </c>
      <c r="D355" s="100">
        <v>1.7000000000000001E-2</v>
      </c>
      <c r="E355" s="100">
        <v>2E-3</v>
      </c>
      <c r="F355" s="100">
        <v>0</v>
      </c>
      <c r="G355" s="100">
        <v>2.5000000000000001E-2</v>
      </c>
      <c r="H355" s="100">
        <v>1E-3</v>
      </c>
      <c r="I355" s="100">
        <v>0</v>
      </c>
      <c r="J355" s="100">
        <v>8.0000000000000002E-3</v>
      </c>
      <c r="K355" s="100">
        <v>1.2E-2</v>
      </c>
      <c r="L355" s="100">
        <v>0</v>
      </c>
      <c r="M355" s="100">
        <v>1.0999999999999999E-2</v>
      </c>
      <c r="N355" s="100">
        <v>0</v>
      </c>
      <c r="O355" s="100">
        <v>0</v>
      </c>
      <c r="P355" s="100">
        <v>1.9E-2</v>
      </c>
      <c r="Q355" s="100">
        <v>8.0000000000000002E-3</v>
      </c>
      <c r="R355" s="100">
        <v>8.0000000000000002E-3</v>
      </c>
      <c r="S355" s="100">
        <v>1E-3</v>
      </c>
      <c r="T355" s="100">
        <v>7.0000000000000001E-3</v>
      </c>
      <c r="U355" s="100">
        <v>1.2E-2</v>
      </c>
      <c r="V355" s="100">
        <v>3.1E-2</v>
      </c>
      <c r="W355" s="100">
        <v>0</v>
      </c>
      <c r="X355" s="100">
        <v>0</v>
      </c>
      <c r="Y355" s="100">
        <v>0</v>
      </c>
      <c r="Z355" s="100">
        <v>3.7999999999999999E-2</v>
      </c>
      <c r="AA355" s="100">
        <v>0</v>
      </c>
      <c r="AB355" s="100">
        <v>0</v>
      </c>
      <c r="AC355" s="100">
        <v>1E-3</v>
      </c>
      <c r="AD355" s="100">
        <v>0</v>
      </c>
      <c r="AE355" s="100">
        <v>1.4E-2</v>
      </c>
      <c r="AF355" s="100">
        <v>4.0000000000000001E-3</v>
      </c>
      <c r="AG355" s="100">
        <v>0</v>
      </c>
      <c r="AH355" s="100">
        <v>0</v>
      </c>
      <c r="AI355" s="100">
        <v>3.0000000000000001E-3</v>
      </c>
      <c r="AJ355" s="100">
        <v>0</v>
      </c>
      <c r="AK355" s="100">
        <v>2.8000000000000001E-2</v>
      </c>
      <c r="AL355" s="100">
        <v>0.01</v>
      </c>
      <c r="AM355" s="100">
        <v>0.60599999999999998</v>
      </c>
      <c r="AQ355" s="100"/>
      <c r="AR355" s="100"/>
      <c r="AS355" s="100"/>
      <c r="AT355" s="100"/>
      <c r="AU355" s="100"/>
      <c r="AV355" s="100"/>
    </row>
    <row r="356" spans="1:111">
      <c r="A356" s="98" t="s">
        <v>11</v>
      </c>
      <c r="B356" s="100">
        <v>2.4E-2</v>
      </c>
      <c r="C356" s="100">
        <v>0</v>
      </c>
      <c r="D356" s="100">
        <v>6.0000000000000001E-3</v>
      </c>
      <c r="E356" s="100">
        <v>0</v>
      </c>
      <c r="F356" s="100">
        <v>0</v>
      </c>
      <c r="G356" s="100">
        <v>0</v>
      </c>
      <c r="H356" s="100">
        <v>6.0000000000000001E-3</v>
      </c>
      <c r="I356" s="100">
        <v>0</v>
      </c>
      <c r="J356" s="100">
        <v>0</v>
      </c>
      <c r="K356" s="100">
        <v>0</v>
      </c>
      <c r="L356" s="100">
        <v>2.1999999999999999E-2</v>
      </c>
      <c r="M356" s="100">
        <v>0</v>
      </c>
      <c r="N356" s="100">
        <v>0</v>
      </c>
      <c r="O356" s="100">
        <v>7.0000000000000001E-3</v>
      </c>
      <c r="P356" s="100">
        <v>0</v>
      </c>
      <c r="Q356" s="100">
        <v>0</v>
      </c>
      <c r="R356" s="100">
        <v>0</v>
      </c>
      <c r="S356" s="100">
        <v>0</v>
      </c>
      <c r="T356" s="100">
        <v>1.0999999999999999E-2</v>
      </c>
      <c r="U356" s="100">
        <v>8.0000000000000002E-3</v>
      </c>
      <c r="V356" s="100">
        <v>0</v>
      </c>
      <c r="W356" s="100">
        <v>1E-3</v>
      </c>
      <c r="X356" s="100">
        <v>0</v>
      </c>
      <c r="Y356" s="100">
        <v>2.7E-2</v>
      </c>
      <c r="Z356" s="100">
        <v>8.0000000000000002E-3</v>
      </c>
      <c r="AA356" s="100">
        <v>1.9E-2</v>
      </c>
      <c r="AB356" s="100">
        <v>0</v>
      </c>
      <c r="AC356" s="100">
        <v>2.5999999999999999E-2</v>
      </c>
      <c r="AD356" s="100">
        <v>1.7999999999999999E-2</v>
      </c>
      <c r="AE356" s="100">
        <v>3.7999999999999999E-2</v>
      </c>
      <c r="AF356" s="100">
        <v>0.03</v>
      </c>
      <c r="AG356" s="100">
        <v>0</v>
      </c>
      <c r="AH356" s="100">
        <v>0</v>
      </c>
      <c r="AI356" s="100">
        <v>3.0000000000000001E-3</v>
      </c>
      <c r="AJ356" s="100">
        <v>0</v>
      </c>
      <c r="AK356" s="100">
        <v>0</v>
      </c>
      <c r="AL356" s="100">
        <v>0.03</v>
      </c>
      <c r="AM356" s="100">
        <v>0</v>
      </c>
      <c r="AQ356" s="100"/>
      <c r="AR356" s="100"/>
      <c r="AS356" s="100"/>
      <c r="AT356" s="100"/>
      <c r="AU356" s="100"/>
      <c r="AV356" s="100"/>
    </row>
    <row r="357" spans="1:111">
      <c r="A357" s="98" t="s">
        <v>17</v>
      </c>
      <c r="B357" s="100">
        <v>100.226</v>
      </c>
      <c r="C357" s="100">
        <v>100.578</v>
      </c>
      <c r="D357" s="100">
        <v>99.757000000000005</v>
      </c>
      <c r="E357" s="100">
        <v>100.312</v>
      </c>
      <c r="F357" s="100">
        <v>99.977999999999994</v>
      </c>
      <c r="G357" s="100">
        <v>100.423</v>
      </c>
      <c r="H357" s="100">
        <v>100.465</v>
      </c>
      <c r="I357" s="100">
        <v>98.260999999999996</v>
      </c>
      <c r="J357" s="100">
        <v>99.106999999999999</v>
      </c>
      <c r="K357" s="100">
        <v>100.108</v>
      </c>
      <c r="L357" s="100">
        <v>99.182000000000002</v>
      </c>
      <c r="M357" s="100">
        <v>98.486000000000004</v>
      </c>
      <c r="N357" s="100">
        <v>98.823999999999998</v>
      </c>
      <c r="O357" s="100">
        <v>99.245000000000005</v>
      </c>
      <c r="P357" s="100">
        <v>100.151</v>
      </c>
      <c r="Q357" s="100">
        <v>99.534000000000006</v>
      </c>
      <c r="R357" s="100">
        <v>99.811000000000007</v>
      </c>
      <c r="S357" s="100">
        <v>100.276</v>
      </c>
      <c r="T357" s="100">
        <v>100.55200000000001</v>
      </c>
      <c r="U357" s="100">
        <v>100.129</v>
      </c>
      <c r="V357" s="100">
        <v>100.21</v>
      </c>
      <c r="W357" s="100">
        <v>100.154</v>
      </c>
      <c r="X357" s="100">
        <v>100.53400000000001</v>
      </c>
      <c r="Y357" s="100">
        <v>99.540999999999997</v>
      </c>
      <c r="Z357" s="100">
        <v>98.103999999999999</v>
      </c>
      <c r="AA357" s="100">
        <v>100.60299999999999</v>
      </c>
      <c r="AB357" s="100">
        <v>99.98</v>
      </c>
      <c r="AC357" s="100">
        <v>99.822999999999993</v>
      </c>
      <c r="AD357" s="100">
        <v>100.36799999999999</v>
      </c>
      <c r="AE357" s="100">
        <v>100.501</v>
      </c>
      <c r="AF357" s="100">
        <v>100.271</v>
      </c>
      <c r="AG357" s="100">
        <v>99.680999999999997</v>
      </c>
      <c r="AH357" s="100">
        <v>100.361</v>
      </c>
      <c r="AI357" s="100">
        <v>99.3</v>
      </c>
      <c r="AJ357" s="100">
        <v>99.861000000000004</v>
      </c>
      <c r="AK357" s="100">
        <v>99.147000000000006</v>
      </c>
      <c r="AL357" s="100">
        <v>100.166</v>
      </c>
      <c r="AM357" s="100">
        <v>99.539000000000001</v>
      </c>
      <c r="AQ357" s="100"/>
      <c r="AR357" s="100"/>
      <c r="AS357" s="100"/>
      <c r="AT357" s="100"/>
      <c r="AU357" s="100"/>
      <c r="AV357" s="100"/>
    </row>
    <row r="358" spans="1:111">
      <c r="A358" s="79"/>
      <c r="B358" s="82"/>
      <c r="C358" s="82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  <c r="P358" s="82"/>
      <c r="Q358" s="82"/>
      <c r="R358" s="82"/>
      <c r="S358" s="82"/>
      <c r="T358" s="82"/>
      <c r="U358" s="82"/>
      <c r="V358" s="82"/>
      <c r="W358" s="82"/>
      <c r="AE358" s="93"/>
      <c r="AF358" s="93"/>
      <c r="AG358" s="93"/>
      <c r="AH358" s="93"/>
    </row>
    <row r="359" spans="1:111">
      <c r="A359" s="98" t="s">
        <v>20</v>
      </c>
      <c r="B359" s="101">
        <v>6</v>
      </c>
      <c r="C359" s="101">
        <v>6</v>
      </c>
      <c r="D359" s="101">
        <v>6</v>
      </c>
      <c r="E359" s="101">
        <v>6</v>
      </c>
      <c r="F359" s="101">
        <v>6</v>
      </c>
      <c r="G359" s="101">
        <v>6</v>
      </c>
      <c r="H359" s="101">
        <v>6</v>
      </c>
      <c r="I359" s="101">
        <v>6</v>
      </c>
      <c r="J359" s="101">
        <v>6</v>
      </c>
      <c r="K359" s="101">
        <v>6</v>
      </c>
      <c r="L359" s="101">
        <v>6</v>
      </c>
      <c r="M359" s="101">
        <v>6</v>
      </c>
      <c r="N359" s="101">
        <v>6</v>
      </c>
      <c r="O359" s="101">
        <v>6</v>
      </c>
      <c r="P359" s="101">
        <v>6</v>
      </c>
      <c r="Q359" s="101">
        <v>6</v>
      </c>
      <c r="R359" s="101">
        <v>6</v>
      </c>
      <c r="S359" s="101">
        <v>6</v>
      </c>
      <c r="T359" s="101">
        <v>6</v>
      </c>
      <c r="U359" s="101">
        <v>6</v>
      </c>
      <c r="V359" s="101">
        <v>6</v>
      </c>
      <c r="W359" s="101">
        <v>6</v>
      </c>
      <c r="X359" s="101">
        <v>6</v>
      </c>
      <c r="Y359" s="101">
        <v>6</v>
      </c>
      <c r="Z359" s="101">
        <v>6</v>
      </c>
      <c r="AA359" s="101">
        <v>6</v>
      </c>
      <c r="AB359" s="101">
        <v>6</v>
      </c>
      <c r="AC359" s="101">
        <v>6</v>
      </c>
      <c r="AD359" s="101">
        <v>6</v>
      </c>
      <c r="AE359" s="101">
        <v>6</v>
      </c>
      <c r="AF359" s="101">
        <v>6</v>
      </c>
      <c r="AG359" s="101">
        <v>6</v>
      </c>
      <c r="AH359" s="101">
        <v>6</v>
      </c>
      <c r="AI359" s="101">
        <v>6</v>
      </c>
      <c r="AJ359" s="101">
        <v>6</v>
      </c>
      <c r="AK359" s="101">
        <v>6</v>
      </c>
      <c r="AL359" s="101">
        <v>6</v>
      </c>
      <c r="AM359" s="101">
        <v>6</v>
      </c>
      <c r="AQ359" s="101"/>
      <c r="AR359" s="101"/>
      <c r="AS359" s="101"/>
      <c r="AT359" s="101"/>
      <c r="AU359" s="101"/>
      <c r="AV359" s="101"/>
    </row>
    <row r="360" spans="1:111">
      <c r="A360" s="98"/>
      <c r="B360" s="101"/>
      <c r="C360" s="101"/>
      <c r="D360" s="101"/>
      <c r="E360" s="101"/>
      <c r="F360" s="101"/>
      <c r="G360" s="101"/>
      <c r="H360" s="101"/>
      <c r="I360" s="101"/>
      <c r="J360" s="101"/>
      <c r="K360" s="101"/>
      <c r="L360" s="101"/>
      <c r="M360" s="101"/>
      <c r="N360" s="101"/>
      <c r="O360" s="101"/>
      <c r="P360" s="101"/>
      <c r="Q360" s="101"/>
      <c r="R360" s="101"/>
      <c r="S360" s="101"/>
      <c r="T360" s="101"/>
      <c r="U360" s="101"/>
      <c r="V360" s="101"/>
      <c r="W360" s="101"/>
      <c r="X360" s="101"/>
      <c r="Y360" s="101"/>
      <c r="Z360" s="101"/>
      <c r="AA360" s="101"/>
      <c r="AB360" s="101"/>
      <c r="AC360" s="101"/>
      <c r="AD360" s="101"/>
      <c r="AE360" s="101"/>
      <c r="AF360" s="101"/>
      <c r="AG360" s="101"/>
      <c r="AH360" s="101"/>
      <c r="AI360" s="101"/>
      <c r="AJ360" s="101"/>
      <c r="AK360" s="101"/>
      <c r="AL360" s="101"/>
      <c r="AM360" s="101"/>
      <c r="AQ360" s="101"/>
      <c r="AR360" s="101"/>
      <c r="AS360" s="101"/>
      <c r="AT360" s="101"/>
      <c r="AU360" s="101"/>
      <c r="AV360" s="101"/>
    </row>
    <row r="361" spans="1:111">
      <c r="A361" s="98" t="s">
        <v>21</v>
      </c>
      <c r="B361" s="101">
        <v>1.9769399999999999</v>
      </c>
      <c r="C361" s="101">
        <v>1.9776600000000002</v>
      </c>
      <c r="D361" s="101">
        <v>1.9827000000000001</v>
      </c>
      <c r="E361" s="101">
        <v>1.9744200000000003</v>
      </c>
      <c r="F361" s="101">
        <v>1.9750200000000002</v>
      </c>
      <c r="G361" s="101">
        <v>1.9712399999999999</v>
      </c>
      <c r="H361" s="101">
        <v>1.9696800000000001</v>
      </c>
      <c r="I361" s="101">
        <v>1.9703999999999997</v>
      </c>
      <c r="J361" s="101">
        <v>1.9778400000000003</v>
      </c>
      <c r="K361" s="101">
        <v>1.9751399999999999</v>
      </c>
      <c r="L361" s="101">
        <v>1.9747800000000002</v>
      </c>
      <c r="M361" s="101">
        <v>1.9980599999999997</v>
      </c>
      <c r="N361" s="101">
        <v>1.9797000000000002</v>
      </c>
      <c r="O361" s="101">
        <v>1.9792800000000002</v>
      </c>
      <c r="P361" s="101">
        <v>1.9678800000000001</v>
      </c>
      <c r="Q361" s="101">
        <v>1.9730400000000001</v>
      </c>
      <c r="R361" s="101">
        <v>1.9700399999999998</v>
      </c>
      <c r="S361" s="101">
        <v>1.96926</v>
      </c>
      <c r="T361" s="101">
        <v>1.9713000000000001</v>
      </c>
      <c r="U361" s="101">
        <v>1.9736400000000001</v>
      </c>
      <c r="V361" s="101">
        <v>1.9760400000000002</v>
      </c>
      <c r="W361" s="101">
        <v>1.9716</v>
      </c>
      <c r="X361" s="101">
        <v>1.9641599999999999</v>
      </c>
      <c r="Y361" s="101">
        <v>1.9740599999999997</v>
      </c>
      <c r="Z361" s="101">
        <v>1.9760999999999997</v>
      </c>
      <c r="AA361" s="101">
        <v>1.9746000000000001</v>
      </c>
      <c r="AB361" s="101">
        <v>1.9670400000000001</v>
      </c>
      <c r="AC361" s="101">
        <v>1.9728599999999998</v>
      </c>
      <c r="AD361" s="101">
        <v>1.96956</v>
      </c>
      <c r="AE361" s="101">
        <v>1.9667399999999997</v>
      </c>
      <c r="AF361" s="101">
        <v>1.9744799999999998</v>
      </c>
      <c r="AG361" s="101">
        <v>1.9776</v>
      </c>
      <c r="AH361" s="101">
        <v>1.9707600000000003</v>
      </c>
      <c r="AI361" s="101">
        <v>1.9638000000000002</v>
      </c>
      <c r="AJ361" s="101">
        <v>1.9702199999999999</v>
      </c>
      <c r="AK361" s="101">
        <v>1.97556</v>
      </c>
      <c r="AL361" s="101">
        <v>1.9774200000000002</v>
      </c>
      <c r="AM361" s="101">
        <v>1.9126799999999999</v>
      </c>
      <c r="AQ361" s="101"/>
      <c r="AR361" s="101"/>
      <c r="AS361" s="101"/>
      <c r="AT361" s="101"/>
      <c r="AU361" s="101"/>
      <c r="AV361" s="101"/>
      <c r="AW361" s="101"/>
      <c r="AX361" s="101"/>
      <c r="AY361" s="101"/>
      <c r="AZ361" s="101"/>
      <c r="BA361" s="101"/>
      <c r="BB361" s="101"/>
      <c r="BC361" s="101"/>
      <c r="BD361" s="101"/>
      <c r="BE361" s="101"/>
      <c r="BF361" s="101"/>
      <c r="BG361" s="101"/>
      <c r="BH361" s="101"/>
      <c r="BI361" s="101"/>
      <c r="BJ361" s="101"/>
      <c r="BK361" s="101"/>
      <c r="BL361" s="101"/>
      <c r="BM361" s="101"/>
      <c r="BN361" s="101"/>
      <c r="BO361" s="101"/>
      <c r="BP361" s="101"/>
      <c r="BQ361" s="101"/>
      <c r="BR361" s="101"/>
      <c r="BS361" s="101"/>
      <c r="BT361" s="101"/>
      <c r="BU361" s="101"/>
      <c r="BV361" s="101"/>
      <c r="BW361" s="101"/>
      <c r="BX361" s="101"/>
      <c r="BY361" s="101"/>
      <c r="BZ361" s="101"/>
      <c r="CA361" s="101"/>
      <c r="CB361" s="101"/>
      <c r="CC361" s="101"/>
      <c r="CD361" s="101"/>
      <c r="CE361" s="101"/>
      <c r="CF361" s="101"/>
      <c r="CG361" s="101"/>
      <c r="CH361" s="101"/>
      <c r="CI361" s="101"/>
      <c r="CJ361" s="101"/>
      <c r="CK361" s="101"/>
      <c r="CL361" s="101"/>
      <c r="CM361" s="101"/>
      <c r="CN361" s="101"/>
      <c r="CO361" s="101"/>
      <c r="CP361" s="101"/>
      <c r="CQ361" s="101"/>
      <c r="CR361" s="101"/>
      <c r="CS361" s="101"/>
      <c r="CT361" s="101"/>
      <c r="CU361" s="101"/>
      <c r="CV361" s="101"/>
      <c r="CW361" s="101"/>
      <c r="CX361" s="101"/>
      <c r="CY361" s="101"/>
      <c r="CZ361" s="101"/>
      <c r="DA361" s="101"/>
      <c r="DB361" s="101"/>
      <c r="DC361" s="101"/>
      <c r="DD361" s="101"/>
      <c r="DE361" s="101"/>
      <c r="DF361" s="101"/>
      <c r="DG361" s="101"/>
    </row>
    <row r="362" spans="1:111">
      <c r="A362" s="98" t="s">
        <v>22</v>
      </c>
      <c r="B362" s="101">
        <v>1.2179999999999998E-2</v>
      </c>
      <c r="C362" s="101">
        <v>1.0079999999999999E-2</v>
      </c>
      <c r="D362" s="101">
        <v>9.7199999999999995E-3</v>
      </c>
      <c r="E362" s="101">
        <v>8.6399999999999984E-3</v>
      </c>
      <c r="F362" s="101">
        <v>1.0919999999999999E-2</v>
      </c>
      <c r="G362" s="101">
        <v>1.056E-2</v>
      </c>
      <c r="H362" s="101">
        <v>1.1939999999999999E-2</v>
      </c>
      <c r="I362" s="101">
        <v>1.014E-2</v>
      </c>
      <c r="J362" s="101">
        <v>1.2060000000000001E-2</v>
      </c>
      <c r="K362" s="101">
        <v>1.1040000000000001E-2</v>
      </c>
      <c r="L362" s="101">
        <v>1.1519999999999999E-2</v>
      </c>
      <c r="M362" s="101">
        <v>1.1220000000000001E-2</v>
      </c>
      <c r="N362" s="101">
        <v>1.2840000000000001E-2</v>
      </c>
      <c r="O362" s="101">
        <v>1.2719999999999999E-2</v>
      </c>
      <c r="P362" s="101">
        <v>1.2840000000000001E-2</v>
      </c>
      <c r="Q362" s="101">
        <v>1.1640000000000001E-2</v>
      </c>
      <c r="R362" s="101">
        <v>9.0600000000000003E-3</v>
      </c>
      <c r="S362" s="101">
        <v>8.1599999999999989E-3</v>
      </c>
      <c r="T362" s="101">
        <v>9.8999999999999991E-3</v>
      </c>
      <c r="U362" s="101">
        <v>1.0860000000000002E-2</v>
      </c>
      <c r="V362" s="101">
        <v>1.1280000000000002E-2</v>
      </c>
      <c r="W362" s="101">
        <v>1.1220000000000001E-2</v>
      </c>
      <c r="X362" s="101">
        <v>1.074E-2</v>
      </c>
      <c r="Y362" s="101">
        <v>7.7399999999999995E-3</v>
      </c>
      <c r="Z362" s="101">
        <v>8.2799999999999992E-3</v>
      </c>
      <c r="AA362" s="101">
        <v>9.8400000000000015E-3</v>
      </c>
      <c r="AB362" s="101">
        <v>1.0679999999999999E-2</v>
      </c>
      <c r="AC362" s="101">
        <v>9.4800000000000023E-3</v>
      </c>
      <c r="AD362" s="101">
        <v>1.158E-2</v>
      </c>
      <c r="AE362" s="101">
        <v>1.0020000000000001E-2</v>
      </c>
      <c r="AF362" s="101">
        <v>1.0860000000000002E-2</v>
      </c>
      <c r="AG362" s="101">
        <v>1.056E-2</v>
      </c>
      <c r="AH362" s="101">
        <v>9.4199999999999978E-3</v>
      </c>
      <c r="AI362" s="101">
        <v>1.5420000000000001E-2</v>
      </c>
      <c r="AJ362" s="101">
        <v>9.2400000000000017E-3</v>
      </c>
      <c r="AK362" s="101">
        <v>1.1099999999999999E-2</v>
      </c>
      <c r="AL362" s="101">
        <v>1.074E-2</v>
      </c>
      <c r="AM362" s="101">
        <v>7.1999999999999994E-4</v>
      </c>
      <c r="AQ362" s="101"/>
      <c r="AR362" s="101"/>
      <c r="AS362" s="101"/>
      <c r="AT362" s="101"/>
      <c r="AU362" s="101"/>
      <c r="AV362" s="101"/>
      <c r="AW362" s="101"/>
      <c r="AX362" s="101"/>
      <c r="AY362" s="101"/>
      <c r="AZ362" s="101"/>
      <c r="BA362" s="101"/>
      <c r="BB362" s="101"/>
      <c r="BC362" s="101"/>
      <c r="BD362" s="101"/>
      <c r="BE362" s="101"/>
      <c r="BF362" s="101"/>
      <c r="BG362" s="101"/>
      <c r="BH362" s="101"/>
      <c r="BI362" s="101"/>
      <c r="BJ362" s="101"/>
      <c r="BK362" s="101"/>
      <c r="BL362" s="101"/>
      <c r="BM362" s="101"/>
      <c r="BN362" s="101"/>
      <c r="BO362" s="101"/>
      <c r="BP362" s="101"/>
      <c r="BQ362" s="101"/>
      <c r="BR362" s="101"/>
      <c r="BS362" s="101"/>
      <c r="BT362" s="101"/>
      <c r="BU362" s="101"/>
      <c r="BV362" s="101"/>
      <c r="BW362" s="101"/>
      <c r="BX362" s="101"/>
      <c r="BY362" s="101"/>
      <c r="BZ362" s="101"/>
      <c r="CA362" s="101"/>
      <c r="CB362" s="101"/>
      <c r="CC362" s="101"/>
      <c r="CD362" s="101"/>
      <c r="CE362" s="101"/>
      <c r="CF362" s="101"/>
      <c r="CG362" s="101"/>
      <c r="CH362" s="101"/>
      <c r="CI362" s="101"/>
      <c r="CJ362" s="101"/>
      <c r="CK362" s="101"/>
      <c r="CL362" s="101"/>
      <c r="CM362" s="101"/>
      <c r="CN362" s="101"/>
      <c r="CO362" s="101"/>
      <c r="CP362" s="101"/>
      <c r="CQ362" s="101"/>
      <c r="CR362" s="101"/>
      <c r="CS362" s="101"/>
      <c r="CT362" s="101"/>
      <c r="CU362" s="101"/>
      <c r="CV362" s="101"/>
      <c r="CW362" s="101"/>
      <c r="CX362" s="101"/>
      <c r="CY362" s="101"/>
      <c r="CZ362" s="101"/>
      <c r="DA362" s="101"/>
      <c r="DB362" s="101"/>
      <c r="DC362" s="101"/>
      <c r="DD362" s="101"/>
      <c r="DE362" s="101"/>
      <c r="DF362" s="101"/>
      <c r="DG362" s="101"/>
    </row>
    <row r="363" spans="1:111">
      <c r="A363" s="98" t="s">
        <v>23</v>
      </c>
      <c r="B363" s="101">
        <v>3.15E-2</v>
      </c>
      <c r="C363" s="101">
        <v>2.5500000000000002E-2</v>
      </c>
      <c r="D363" s="101">
        <v>2.4E-2</v>
      </c>
      <c r="E363" s="101">
        <v>2.9760000000000002E-2</v>
      </c>
      <c r="F363" s="101">
        <v>3.1559999999999998E-2</v>
      </c>
      <c r="G363" s="101">
        <v>3.4439999999999998E-2</v>
      </c>
      <c r="H363" s="101">
        <v>3.0120000000000001E-2</v>
      </c>
      <c r="I363" s="101">
        <v>3.5820000000000005E-2</v>
      </c>
      <c r="J363" s="101">
        <v>3.3119999999999997E-2</v>
      </c>
      <c r="K363" s="101">
        <v>3.2820000000000002E-2</v>
      </c>
      <c r="L363" s="101">
        <v>3.2820000000000002E-2</v>
      </c>
      <c r="M363" s="101">
        <v>3.2039999999999999E-2</v>
      </c>
      <c r="N363" s="101">
        <v>3.0120000000000001E-2</v>
      </c>
      <c r="O363" s="101">
        <v>3.2099999999999997E-2</v>
      </c>
      <c r="P363" s="101">
        <v>2.9760000000000002E-2</v>
      </c>
      <c r="Q363" s="101">
        <v>3.6299999999999999E-2</v>
      </c>
      <c r="R363" s="101">
        <v>3.4139999999999997E-2</v>
      </c>
      <c r="S363" s="101">
        <v>3.4259999999999999E-2</v>
      </c>
      <c r="T363" s="101">
        <v>3.3000000000000002E-2</v>
      </c>
      <c r="U363" s="101">
        <v>3.2160000000000001E-2</v>
      </c>
      <c r="V363" s="101">
        <v>3.1740000000000004E-2</v>
      </c>
      <c r="W363" s="101">
        <v>3.2460000000000003E-2</v>
      </c>
      <c r="X363" s="101">
        <v>3.4019999999999995E-2</v>
      </c>
      <c r="Y363" s="101">
        <v>2.6999999999999996E-2</v>
      </c>
      <c r="Z363" s="101">
        <v>3.0840000000000003E-2</v>
      </c>
      <c r="AA363" s="101">
        <v>3.1979999999999995E-2</v>
      </c>
      <c r="AB363" s="101">
        <v>3.4559999999999994E-2</v>
      </c>
      <c r="AC363" s="101">
        <v>3.1920000000000004E-2</v>
      </c>
      <c r="AD363" s="101">
        <v>3.5880000000000002E-2</v>
      </c>
      <c r="AE363" s="101">
        <v>3.3479999999999996E-2</v>
      </c>
      <c r="AF363" s="101">
        <v>3.0360000000000002E-2</v>
      </c>
      <c r="AG363" s="101">
        <v>3.0780000000000002E-2</v>
      </c>
      <c r="AH363" s="101">
        <v>3.066E-2</v>
      </c>
      <c r="AI363" s="101">
        <v>3.0780000000000002E-2</v>
      </c>
      <c r="AJ363" s="101">
        <v>2.5200000000000004E-2</v>
      </c>
      <c r="AK363" s="101">
        <v>3.2639999999999995E-2</v>
      </c>
      <c r="AL363" s="101">
        <v>3.2219999999999999E-2</v>
      </c>
      <c r="AM363" s="101">
        <v>1.0678799999999999</v>
      </c>
      <c r="AQ363" s="101"/>
      <c r="AR363" s="101"/>
      <c r="AS363" s="101"/>
      <c r="AT363" s="101"/>
      <c r="AU363" s="101"/>
      <c r="AV363" s="101"/>
      <c r="AW363" s="101"/>
      <c r="AX363" s="101"/>
      <c r="AY363" s="101"/>
      <c r="AZ363" s="101"/>
      <c r="BA363" s="101"/>
      <c r="BB363" s="101"/>
      <c r="BC363" s="101"/>
      <c r="BD363" s="101"/>
      <c r="BE363" s="101"/>
      <c r="BF363" s="101"/>
      <c r="BG363" s="101"/>
      <c r="BH363" s="101"/>
      <c r="BI363" s="101"/>
      <c r="BJ363" s="101"/>
      <c r="BK363" s="101"/>
      <c r="BL363" s="101"/>
      <c r="BM363" s="101"/>
      <c r="BN363" s="101"/>
      <c r="BO363" s="101"/>
      <c r="BP363" s="101"/>
      <c r="BQ363" s="101"/>
      <c r="BR363" s="101"/>
      <c r="BS363" s="101"/>
      <c r="BT363" s="101"/>
      <c r="BU363" s="101"/>
      <c r="BV363" s="101"/>
      <c r="BW363" s="101"/>
      <c r="BX363" s="101"/>
      <c r="BY363" s="101"/>
      <c r="BZ363" s="101"/>
      <c r="CA363" s="101"/>
      <c r="CB363" s="101"/>
      <c r="CC363" s="101"/>
      <c r="CD363" s="101"/>
      <c r="CE363" s="101"/>
      <c r="CF363" s="101"/>
      <c r="CG363" s="101"/>
      <c r="CH363" s="101"/>
      <c r="CI363" s="101"/>
      <c r="CJ363" s="101"/>
      <c r="CK363" s="101"/>
      <c r="CL363" s="101"/>
      <c r="CM363" s="101"/>
      <c r="CN363" s="101"/>
      <c r="CO363" s="101"/>
      <c r="CP363" s="101"/>
      <c r="CQ363" s="101"/>
      <c r="CR363" s="101"/>
      <c r="CS363" s="101"/>
      <c r="CT363" s="101"/>
      <c r="CU363" s="101"/>
      <c r="CV363" s="101"/>
      <c r="CW363" s="101"/>
      <c r="CX363" s="101"/>
      <c r="CY363" s="101"/>
      <c r="CZ363" s="101"/>
      <c r="DA363" s="101"/>
      <c r="DB363" s="101"/>
      <c r="DC363" s="101"/>
      <c r="DD363" s="101"/>
      <c r="DE363" s="101"/>
      <c r="DF363" s="101"/>
      <c r="DG363" s="101"/>
    </row>
    <row r="364" spans="1:111">
      <c r="A364" s="98" t="s">
        <v>24</v>
      </c>
      <c r="B364" s="101">
        <v>1.14E-3</v>
      </c>
      <c r="C364" s="101">
        <v>0</v>
      </c>
      <c r="D364" s="101">
        <v>3.5999999999999997E-4</v>
      </c>
      <c r="E364" s="101">
        <v>0</v>
      </c>
      <c r="F364" s="101">
        <v>6.0000000000000008E-5</v>
      </c>
      <c r="G364" s="101">
        <v>6.0000000000000008E-5</v>
      </c>
      <c r="H364" s="101">
        <v>0</v>
      </c>
      <c r="I364" s="101">
        <v>1.3800000000000002E-3</v>
      </c>
      <c r="J364" s="101">
        <v>6.0000000000000008E-5</v>
      </c>
      <c r="K364" s="101">
        <v>0</v>
      </c>
      <c r="L364" s="101">
        <v>1.2000000000000002E-4</v>
      </c>
      <c r="M364" s="101">
        <v>3.5999999999999997E-4</v>
      </c>
      <c r="N364" s="101">
        <v>0</v>
      </c>
      <c r="O364" s="101">
        <v>4.1999999999999996E-4</v>
      </c>
      <c r="P364" s="101">
        <v>0</v>
      </c>
      <c r="Q364" s="101">
        <v>0</v>
      </c>
      <c r="R364" s="101">
        <v>6.6E-4</v>
      </c>
      <c r="S364" s="101">
        <v>0</v>
      </c>
      <c r="T364" s="101">
        <v>0</v>
      </c>
      <c r="U364" s="101">
        <v>3.0000000000000003E-4</v>
      </c>
      <c r="V364" s="101">
        <v>0</v>
      </c>
      <c r="W364" s="101">
        <v>7.1999999999999994E-4</v>
      </c>
      <c r="X364" s="101">
        <v>3.2399999999999998E-3</v>
      </c>
      <c r="Y364" s="101">
        <v>6.0000000000000006E-4</v>
      </c>
      <c r="Z364" s="101">
        <v>6.6E-4</v>
      </c>
      <c r="AA364" s="101">
        <v>2.7000000000000001E-3</v>
      </c>
      <c r="AB364" s="101">
        <v>1.0799999999999998E-3</v>
      </c>
      <c r="AC364" s="101">
        <v>0</v>
      </c>
      <c r="AD364" s="101">
        <v>1.32E-3</v>
      </c>
      <c r="AE364" s="101">
        <v>4.1999999999999996E-4</v>
      </c>
      <c r="AF364" s="101">
        <v>0</v>
      </c>
      <c r="AG364" s="101">
        <v>0</v>
      </c>
      <c r="AH364" s="101">
        <v>0</v>
      </c>
      <c r="AI364" s="101">
        <v>1.7999999999999998E-4</v>
      </c>
      <c r="AJ364" s="101">
        <v>1.32E-3</v>
      </c>
      <c r="AK364" s="101">
        <v>0</v>
      </c>
      <c r="AL364" s="101">
        <v>2.4000000000000003E-4</v>
      </c>
      <c r="AM364" s="101">
        <v>0</v>
      </c>
      <c r="AQ364" s="101"/>
      <c r="AR364" s="101"/>
      <c r="AS364" s="101"/>
      <c r="AT364" s="101"/>
      <c r="AU364" s="101"/>
      <c r="AV364" s="101"/>
      <c r="AW364" s="101"/>
      <c r="AX364" s="101"/>
      <c r="AY364" s="101"/>
      <c r="AZ364" s="101"/>
      <c r="BA364" s="101"/>
      <c r="BB364" s="101"/>
      <c r="BC364" s="101"/>
      <c r="BD364" s="101"/>
      <c r="BE364" s="101"/>
      <c r="BF364" s="101"/>
      <c r="BG364" s="101"/>
      <c r="BH364" s="101"/>
      <c r="BI364" s="101"/>
      <c r="BJ364" s="101"/>
      <c r="BK364" s="101"/>
      <c r="BL364" s="101"/>
      <c r="BM364" s="101"/>
      <c r="BN364" s="101"/>
      <c r="BO364" s="101"/>
      <c r="BP364" s="101"/>
      <c r="BQ364" s="101"/>
      <c r="BR364" s="101"/>
      <c r="BS364" s="101"/>
      <c r="BT364" s="101"/>
      <c r="BU364" s="101"/>
      <c r="BV364" s="101"/>
      <c r="BW364" s="101"/>
      <c r="BX364" s="101"/>
      <c r="BY364" s="101"/>
      <c r="BZ364" s="101"/>
      <c r="CA364" s="101"/>
      <c r="CB364" s="101"/>
      <c r="CC364" s="101"/>
      <c r="CD364" s="101"/>
      <c r="CE364" s="101"/>
      <c r="CF364" s="101"/>
      <c r="CG364" s="101"/>
      <c r="CH364" s="101"/>
      <c r="CI364" s="101"/>
      <c r="CJ364" s="101"/>
      <c r="CK364" s="101"/>
      <c r="CL364" s="101"/>
      <c r="CM364" s="101"/>
      <c r="CN364" s="101"/>
      <c r="CO364" s="101"/>
      <c r="CP364" s="101"/>
      <c r="CQ364" s="101"/>
      <c r="CR364" s="101"/>
      <c r="CS364" s="101"/>
      <c r="CT364" s="101"/>
      <c r="CU364" s="101"/>
      <c r="CV364" s="101"/>
      <c r="CW364" s="101"/>
      <c r="CX364" s="101"/>
      <c r="CY364" s="101"/>
      <c r="CZ364" s="101"/>
      <c r="DA364" s="101"/>
      <c r="DB364" s="101"/>
      <c r="DC364" s="101"/>
      <c r="DD364" s="101"/>
      <c r="DE364" s="101"/>
      <c r="DF364" s="101"/>
      <c r="DG364" s="101"/>
    </row>
    <row r="365" spans="1:111">
      <c r="A365" s="98" t="s">
        <v>25</v>
      </c>
      <c r="B365" s="101">
        <v>0.90467999999999993</v>
      </c>
      <c r="C365" s="101">
        <v>0.91973999999999989</v>
      </c>
      <c r="D365" s="101">
        <v>0.91392000000000007</v>
      </c>
      <c r="E365" s="101">
        <v>0.92070000000000007</v>
      </c>
      <c r="F365" s="101">
        <v>0.91554000000000002</v>
      </c>
      <c r="G365" s="101">
        <v>0.92118</v>
      </c>
      <c r="H365" s="101">
        <v>0.92334000000000005</v>
      </c>
      <c r="I365" s="101">
        <v>0.90935999999999995</v>
      </c>
      <c r="J365" s="101">
        <v>0.92777999999999994</v>
      </c>
      <c r="K365" s="101">
        <v>0.91727999999999987</v>
      </c>
      <c r="L365" s="101">
        <v>0.89693999999999985</v>
      </c>
      <c r="M365" s="101">
        <v>0.87972000000000006</v>
      </c>
      <c r="N365" s="101">
        <v>0.91356000000000004</v>
      </c>
      <c r="O365" s="101">
        <v>0.91373999999999989</v>
      </c>
      <c r="P365" s="101">
        <v>0.91686000000000001</v>
      </c>
      <c r="Q365" s="101">
        <v>0.91086</v>
      </c>
      <c r="R365" s="101">
        <v>0.88980000000000015</v>
      </c>
      <c r="S365" s="101">
        <v>0.91278000000000015</v>
      </c>
      <c r="T365" s="101">
        <v>0.9144000000000001</v>
      </c>
      <c r="U365" s="101">
        <v>0.91649999999999998</v>
      </c>
      <c r="V365" s="101">
        <v>0.91283999999999998</v>
      </c>
      <c r="W365" s="101">
        <v>0.8819999999999999</v>
      </c>
      <c r="X365" s="101">
        <v>0.88092000000000004</v>
      </c>
      <c r="Y365" s="101">
        <v>0.87282000000000015</v>
      </c>
      <c r="Z365" s="101">
        <v>0.85445999999999989</v>
      </c>
      <c r="AA365" s="101">
        <v>0.87215999999999994</v>
      </c>
      <c r="AB365" s="101">
        <v>0.87011999999999989</v>
      </c>
      <c r="AC365" s="101">
        <v>0.87636000000000003</v>
      </c>
      <c r="AD365" s="101">
        <v>0.88956000000000002</v>
      </c>
      <c r="AE365" s="101">
        <v>0.89202000000000004</v>
      </c>
      <c r="AF365" s="101">
        <v>0.92045999999999994</v>
      </c>
      <c r="AG365" s="101">
        <v>0.92052</v>
      </c>
      <c r="AH365" s="101">
        <v>0.91866000000000003</v>
      </c>
      <c r="AI365" s="101">
        <v>0.9166200000000001</v>
      </c>
      <c r="AJ365" s="101">
        <v>0.90360000000000007</v>
      </c>
      <c r="AK365" s="101">
        <v>0.90228000000000008</v>
      </c>
      <c r="AL365" s="101">
        <v>0.91199999999999992</v>
      </c>
      <c r="AM365" s="101">
        <v>1.1640000000000001E-2</v>
      </c>
      <c r="AQ365" s="101"/>
      <c r="AR365" s="101"/>
      <c r="AS365" s="101"/>
      <c r="AT365" s="101"/>
      <c r="AU365" s="101"/>
      <c r="AV365" s="101"/>
      <c r="AW365" s="101"/>
      <c r="AX365" s="101"/>
      <c r="AY365" s="101"/>
      <c r="AZ365" s="101"/>
      <c r="BA365" s="101"/>
      <c r="BB365" s="101"/>
      <c r="BC365" s="101"/>
      <c r="BD365" s="101"/>
      <c r="BE365" s="101"/>
      <c r="BF365" s="101"/>
      <c r="BG365" s="101"/>
      <c r="BH365" s="101"/>
      <c r="BI365" s="101"/>
      <c r="BJ365" s="101"/>
      <c r="BK365" s="101"/>
      <c r="BL365" s="101"/>
      <c r="BM365" s="101"/>
      <c r="BN365" s="101"/>
      <c r="BO365" s="101"/>
      <c r="BP365" s="101"/>
      <c r="BQ365" s="101"/>
      <c r="BR365" s="101"/>
      <c r="BS365" s="101"/>
      <c r="BT365" s="101"/>
      <c r="BU365" s="101"/>
      <c r="BV365" s="101"/>
      <c r="BW365" s="101"/>
      <c r="BX365" s="101"/>
      <c r="BY365" s="101"/>
      <c r="BZ365" s="101"/>
      <c r="CA365" s="101"/>
      <c r="CB365" s="101"/>
      <c r="CC365" s="101"/>
      <c r="CD365" s="101"/>
      <c r="CE365" s="101"/>
      <c r="CF365" s="101"/>
      <c r="CG365" s="101"/>
      <c r="CH365" s="101"/>
      <c r="CI365" s="101"/>
      <c r="CJ365" s="101"/>
      <c r="CK365" s="101"/>
      <c r="CL365" s="101"/>
      <c r="CM365" s="101"/>
      <c r="CN365" s="101"/>
      <c r="CO365" s="101"/>
      <c r="CP365" s="101"/>
      <c r="CQ365" s="101"/>
      <c r="CR365" s="101"/>
      <c r="CS365" s="101"/>
      <c r="CT365" s="101"/>
      <c r="CU365" s="101"/>
      <c r="CV365" s="101"/>
      <c r="CW365" s="101"/>
      <c r="CX365" s="101"/>
      <c r="CY365" s="101"/>
      <c r="CZ365" s="101"/>
      <c r="DA365" s="101"/>
      <c r="DB365" s="101"/>
      <c r="DC365" s="101"/>
      <c r="DD365" s="101"/>
      <c r="DE365" s="101"/>
      <c r="DF365" s="101"/>
      <c r="DG365" s="101"/>
    </row>
    <row r="366" spans="1:111">
      <c r="A366" s="98" t="s">
        <v>26</v>
      </c>
      <c r="B366" s="101">
        <v>2.196E-2</v>
      </c>
      <c r="C366" s="101">
        <v>2.4959999999999996E-2</v>
      </c>
      <c r="D366" s="101">
        <v>2.1720000000000003E-2</v>
      </c>
      <c r="E366" s="101">
        <v>1.9859999999999996E-2</v>
      </c>
      <c r="F366" s="101">
        <v>2.0760000000000001E-2</v>
      </c>
      <c r="G366" s="101">
        <v>2.1420000000000002E-2</v>
      </c>
      <c r="H366" s="101">
        <v>2.1659999999999999E-2</v>
      </c>
      <c r="I366" s="101">
        <v>2.4359999999999996E-2</v>
      </c>
      <c r="J366" s="101">
        <v>2.3399999999999997E-2</v>
      </c>
      <c r="K366" s="101">
        <v>2.3039999999999998E-2</v>
      </c>
      <c r="L366" s="101">
        <v>2.0159999999999997E-2</v>
      </c>
      <c r="M366" s="101">
        <v>1.8960000000000005E-2</v>
      </c>
      <c r="N366" s="101">
        <v>2.0879999999999996E-2</v>
      </c>
      <c r="O366" s="101">
        <v>2.196E-2</v>
      </c>
      <c r="P366" s="101">
        <v>2.3399999999999997E-2</v>
      </c>
      <c r="Q366" s="101">
        <v>2.1839999999999998E-2</v>
      </c>
      <c r="R366" s="101">
        <v>2.2199999999999998E-2</v>
      </c>
      <c r="S366" s="101">
        <v>2.3640000000000001E-2</v>
      </c>
      <c r="T366" s="101">
        <v>2.2260000000000002E-2</v>
      </c>
      <c r="U366" s="101">
        <v>2.1179999999999997E-2</v>
      </c>
      <c r="V366" s="101">
        <v>2.0040000000000002E-2</v>
      </c>
      <c r="W366" s="101">
        <v>1.788E-2</v>
      </c>
      <c r="X366" s="101">
        <v>2.0819999999999998E-2</v>
      </c>
      <c r="Y366" s="101">
        <v>1.9380000000000001E-2</v>
      </c>
      <c r="Z366" s="101">
        <v>2.0639999999999999E-2</v>
      </c>
      <c r="AA366" s="101">
        <v>2.0459999999999999E-2</v>
      </c>
      <c r="AB366" s="101">
        <v>1.77E-2</v>
      </c>
      <c r="AC366" s="101">
        <v>2.1420000000000002E-2</v>
      </c>
      <c r="AD366" s="101">
        <v>2.1780000000000001E-2</v>
      </c>
      <c r="AE366" s="101">
        <v>2.1479999999999999E-2</v>
      </c>
      <c r="AF366" s="101">
        <v>2.1299999999999999E-2</v>
      </c>
      <c r="AG366" s="101">
        <v>2.3879999999999998E-2</v>
      </c>
      <c r="AH366" s="101">
        <v>1.8180000000000002E-2</v>
      </c>
      <c r="AI366" s="101">
        <v>2.0159999999999997E-2</v>
      </c>
      <c r="AJ366" s="101">
        <v>2.2859999999999998E-2</v>
      </c>
      <c r="AK366" s="101">
        <v>2.1540000000000004E-2</v>
      </c>
      <c r="AL366" s="101">
        <v>1.7639999999999999E-2</v>
      </c>
      <c r="AM366" s="101">
        <v>1.32E-3</v>
      </c>
      <c r="AQ366" s="101"/>
      <c r="AR366" s="101"/>
      <c r="AS366" s="101"/>
      <c r="AT366" s="101"/>
      <c r="AU366" s="101"/>
      <c r="AV366" s="101"/>
      <c r="AW366" s="101"/>
      <c r="AX366" s="101"/>
      <c r="AY366" s="101"/>
      <c r="AZ366" s="101"/>
      <c r="BA366" s="101"/>
      <c r="BB366" s="101"/>
      <c r="BC366" s="101"/>
      <c r="BD366" s="101"/>
      <c r="BE366" s="101"/>
      <c r="BF366" s="101"/>
      <c r="BG366" s="101"/>
      <c r="BH366" s="101"/>
      <c r="BI366" s="101"/>
      <c r="BJ366" s="101"/>
      <c r="BK366" s="101"/>
      <c r="BL366" s="101"/>
      <c r="BM366" s="101"/>
      <c r="BN366" s="101"/>
      <c r="BO366" s="101"/>
      <c r="BP366" s="101"/>
      <c r="BQ366" s="101"/>
      <c r="BR366" s="101"/>
      <c r="BS366" s="101"/>
      <c r="BT366" s="101"/>
      <c r="BU366" s="101"/>
      <c r="BV366" s="101"/>
      <c r="BW366" s="101"/>
      <c r="BX366" s="101"/>
      <c r="BY366" s="101"/>
      <c r="BZ366" s="101"/>
      <c r="CA366" s="101"/>
      <c r="CB366" s="101"/>
      <c r="CC366" s="101"/>
      <c r="CD366" s="101"/>
      <c r="CE366" s="101"/>
      <c r="CF366" s="101"/>
      <c r="CG366" s="101"/>
      <c r="CH366" s="101"/>
      <c r="CI366" s="101"/>
      <c r="CJ366" s="101"/>
      <c r="CK366" s="101"/>
      <c r="CL366" s="101"/>
      <c r="CM366" s="101"/>
      <c r="CN366" s="101"/>
      <c r="CO366" s="101"/>
      <c r="CP366" s="101"/>
      <c r="CQ366" s="101"/>
      <c r="CR366" s="101"/>
      <c r="CS366" s="101"/>
      <c r="CT366" s="101"/>
      <c r="CU366" s="101"/>
      <c r="CV366" s="101"/>
      <c r="CW366" s="101"/>
      <c r="CX366" s="101"/>
      <c r="CY366" s="101"/>
      <c r="CZ366" s="101"/>
      <c r="DA366" s="101"/>
      <c r="DB366" s="101"/>
      <c r="DC366" s="101"/>
      <c r="DD366" s="101"/>
      <c r="DE366" s="101"/>
      <c r="DF366" s="101"/>
      <c r="DG366" s="101"/>
    </row>
    <row r="367" spans="1:111">
      <c r="A367" s="98" t="s">
        <v>27</v>
      </c>
      <c r="B367" s="101">
        <v>0.21953999999999999</v>
      </c>
      <c r="C367" s="101">
        <v>0.22206000000000001</v>
      </c>
      <c r="D367" s="101">
        <v>0.22715999999999997</v>
      </c>
      <c r="E367" s="101">
        <v>0.22415999999999997</v>
      </c>
      <c r="F367" s="101">
        <v>0.22326000000000001</v>
      </c>
      <c r="G367" s="101">
        <v>0.22398000000000001</v>
      </c>
      <c r="H367" s="101">
        <v>0.22560000000000002</v>
      </c>
      <c r="I367" s="101">
        <v>0.22092000000000003</v>
      </c>
      <c r="J367" s="101">
        <v>0.20358000000000001</v>
      </c>
      <c r="K367" s="101">
        <v>0.20717999999999998</v>
      </c>
      <c r="L367" s="101">
        <v>0.24581999999999998</v>
      </c>
      <c r="M367" s="101">
        <v>0.21060000000000001</v>
      </c>
      <c r="N367" s="101">
        <v>0.21132000000000001</v>
      </c>
      <c r="O367" s="101">
        <v>0.21503999999999998</v>
      </c>
      <c r="P367" s="101">
        <v>0.22949999999999998</v>
      </c>
      <c r="Q367" s="101">
        <v>0.21672</v>
      </c>
      <c r="R367" s="101">
        <v>0.25079999999999997</v>
      </c>
      <c r="S367" s="101">
        <v>0.26898</v>
      </c>
      <c r="T367" s="101">
        <v>0.23214000000000001</v>
      </c>
      <c r="U367" s="101">
        <v>0.21510000000000001</v>
      </c>
      <c r="V367" s="101">
        <v>0.23274000000000003</v>
      </c>
      <c r="W367" s="101">
        <v>0.25715999999999994</v>
      </c>
      <c r="X367" s="101">
        <v>0.26957999999999999</v>
      </c>
      <c r="Y367" s="101">
        <v>0.27768000000000004</v>
      </c>
      <c r="Z367" s="101">
        <v>0.28356000000000003</v>
      </c>
      <c r="AA367" s="101">
        <v>0.28668000000000005</v>
      </c>
      <c r="AB367" s="101">
        <v>0.27515999999999996</v>
      </c>
      <c r="AC367" s="101">
        <v>0.25878000000000001</v>
      </c>
      <c r="AD367" s="101">
        <v>0.28254000000000001</v>
      </c>
      <c r="AE367" s="101">
        <v>0.25272000000000006</v>
      </c>
      <c r="AF367" s="101">
        <v>0.21833999999999998</v>
      </c>
      <c r="AG367" s="101">
        <v>0.20285999999999998</v>
      </c>
      <c r="AH367" s="101">
        <v>0.23160000000000003</v>
      </c>
      <c r="AI367" s="101">
        <v>0.23772000000000001</v>
      </c>
      <c r="AJ367" s="101">
        <v>0.24929999999999997</v>
      </c>
      <c r="AK367" s="101">
        <v>0.23297999999999996</v>
      </c>
      <c r="AL367" s="101">
        <v>0.23285999999999998</v>
      </c>
      <c r="AM367" s="101">
        <v>0</v>
      </c>
      <c r="AQ367" s="101"/>
      <c r="AR367" s="101"/>
      <c r="AS367" s="101"/>
      <c r="AT367" s="101"/>
      <c r="AU367" s="101"/>
      <c r="AV367" s="101"/>
      <c r="AW367" s="101"/>
      <c r="AX367" s="101"/>
      <c r="AY367" s="101"/>
      <c r="AZ367" s="101"/>
      <c r="BA367" s="101"/>
      <c r="BB367" s="101"/>
      <c r="BC367" s="101"/>
      <c r="BD367" s="101"/>
      <c r="BE367" s="101"/>
      <c r="BF367" s="101"/>
      <c r="BG367" s="101"/>
      <c r="BH367" s="101"/>
      <c r="BI367" s="101"/>
      <c r="BJ367" s="101"/>
      <c r="BK367" s="101"/>
      <c r="BL367" s="101"/>
      <c r="BM367" s="101"/>
      <c r="BN367" s="101"/>
      <c r="BO367" s="101"/>
      <c r="BP367" s="101"/>
      <c r="BQ367" s="101"/>
      <c r="BR367" s="101"/>
      <c r="BS367" s="101"/>
      <c r="BT367" s="101"/>
      <c r="BU367" s="101"/>
      <c r="BV367" s="101"/>
      <c r="BW367" s="101"/>
      <c r="BX367" s="101"/>
      <c r="BY367" s="101"/>
      <c r="BZ367" s="101"/>
      <c r="CA367" s="101"/>
      <c r="CB367" s="101"/>
      <c r="CC367" s="101"/>
      <c r="CD367" s="101"/>
      <c r="CE367" s="101"/>
      <c r="CF367" s="101"/>
      <c r="CG367" s="101"/>
      <c r="CH367" s="101"/>
      <c r="CI367" s="101"/>
      <c r="CJ367" s="101"/>
      <c r="CK367" s="101"/>
      <c r="CL367" s="101"/>
      <c r="CM367" s="101"/>
      <c r="CN367" s="101"/>
      <c r="CO367" s="101"/>
      <c r="CP367" s="101"/>
      <c r="CQ367" s="101"/>
      <c r="CR367" s="101"/>
      <c r="CS367" s="101"/>
      <c r="CT367" s="101"/>
      <c r="CU367" s="101"/>
      <c r="CV367" s="101"/>
      <c r="CW367" s="101"/>
      <c r="CX367" s="101"/>
      <c r="CY367" s="101"/>
      <c r="CZ367" s="101"/>
      <c r="DA367" s="101"/>
      <c r="DB367" s="101"/>
      <c r="DC367" s="101"/>
      <c r="DD367" s="101"/>
      <c r="DE367" s="101"/>
      <c r="DF367" s="101"/>
      <c r="DG367" s="101"/>
    </row>
    <row r="368" spans="1:111">
      <c r="A368" s="98" t="s">
        <v>28</v>
      </c>
      <c r="B368" s="101">
        <v>0.81653999999999993</v>
      </c>
      <c r="C368" s="101">
        <v>0.81059999999999999</v>
      </c>
      <c r="D368" s="101">
        <v>0.80532000000000004</v>
      </c>
      <c r="E368" s="101">
        <v>0.81581999999999988</v>
      </c>
      <c r="F368" s="101">
        <v>0.81264000000000003</v>
      </c>
      <c r="G368" s="101">
        <v>0.80766000000000004</v>
      </c>
      <c r="H368" s="101">
        <v>0.81257999999999997</v>
      </c>
      <c r="I368" s="101">
        <v>0.8168399999999999</v>
      </c>
      <c r="J368" s="101">
        <v>0.80723999999999996</v>
      </c>
      <c r="K368" s="101">
        <v>0.82194</v>
      </c>
      <c r="L368" s="101">
        <v>0.80580000000000007</v>
      </c>
      <c r="M368" s="101">
        <v>0.81396000000000002</v>
      </c>
      <c r="N368" s="101">
        <v>0.81491999999999998</v>
      </c>
      <c r="O368" s="101">
        <v>0.80766000000000004</v>
      </c>
      <c r="P368" s="101">
        <v>0.81534000000000006</v>
      </c>
      <c r="Q368" s="101">
        <v>0.81738000000000011</v>
      </c>
      <c r="R368" s="101">
        <v>0.81755999999999995</v>
      </c>
      <c r="S368" s="101">
        <v>0.77957999999999994</v>
      </c>
      <c r="T368" s="101">
        <v>0.80928</v>
      </c>
      <c r="U368" s="101">
        <v>0.82062000000000002</v>
      </c>
      <c r="V368" s="101">
        <v>0.80411999999999995</v>
      </c>
      <c r="W368" s="101">
        <v>0.81653999999999993</v>
      </c>
      <c r="X368" s="101">
        <v>0.81419999999999992</v>
      </c>
      <c r="Y368" s="101">
        <v>0.81455999999999995</v>
      </c>
      <c r="Z368" s="101">
        <v>0.81444000000000005</v>
      </c>
      <c r="AA368" s="101">
        <v>0.79061999999999999</v>
      </c>
      <c r="AB368" s="101">
        <v>0.81738000000000011</v>
      </c>
      <c r="AC368" s="101">
        <v>0.82157999999999998</v>
      </c>
      <c r="AD368" s="101">
        <v>0.7768799999999999</v>
      </c>
      <c r="AE368" s="101">
        <v>0.81864000000000003</v>
      </c>
      <c r="AF368" s="101">
        <v>0.81618000000000013</v>
      </c>
      <c r="AG368" s="101">
        <v>0.8224800000000001</v>
      </c>
      <c r="AH368" s="101">
        <v>0.81689999999999996</v>
      </c>
      <c r="AI368" s="101">
        <v>0.80928</v>
      </c>
      <c r="AJ368" s="101">
        <v>0.81738000000000011</v>
      </c>
      <c r="AK368" s="101">
        <v>0.81198000000000004</v>
      </c>
      <c r="AL368" s="101">
        <v>0.80364000000000002</v>
      </c>
      <c r="AM368" s="101">
        <v>0.35670000000000002</v>
      </c>
      <c r="AQ368" s="101"/>
      <c r="AR368" s="101"/>
      <c r="AS368" s="101"/>
      <c r="AT368" s="101"/>
      <c r="AU368" s="101"/>
      <c r="AV368" s="101"/>
      <c r="AW368" s="101"/>
      <c r="AX368" s="101"/>
      <c r="AY368" s="101"/>
      <c r="AZ368" s="101"/>
      <c r="BA368" s="101"/>
      <c r="BB368" s="101"/>
      <c r="BC368" s="101"/>
      <c r="BD368" s="101"/>
      <c r="BE368" s="101"/>
      <c r="BF368" s="101"/>
      <c r="BG368" s="101"/>
      <c r="BH368" s="101"/>
      <c r="BI368" s="101"/>
      <c r="BJ368" s="101"/>
      <c r="BK368" s="101"/>
      <c r="BL368" s="101"/>
      <c r="BM368" s="101"/>
      <c r="BN368" s="101"/>
      <c r="BO368" s="101"/>
      <c r="BP368" s="101"/>
      <c r="BQ368" s="101"/>
      <c r="BR368" s="101"/>
      <c r="BS368" s="101"/>
      <c r="BT368" s="101"/>
      <c r="BU368" s="101"/>
      <c r="BV368" s="101"/>
      <c r="BW368" s="101"/>
      <c r="BX368" s="101"/>
      <c r="BY368" s="101"/>
      <c r="BZ368" s="101"/>
      <c r="CA368" s="101"/>
      <c r="CB368" s="101"/>
      <c r="CC368" s="101"/>
      <c r="CD368" s="101"/>
      <c r="CE368" s="101"/>
      <c r="CF368" s="101"/>
      <c r="CG368" s="101"/>
      <c r="CH368" s="101"/>
      <c r="CI368" s="101"/>
      <c r="CJ368" s="101"/>
      <c r="CK368" s="101"/>
      <c r="CL368" s="101"/>
      <c r="CM368" s="101"/>
      <c r="CN368" s="101"/>
      <c r="CO368" s="101"/>
      <c r="CP368" s="101"/>
      <c r="CQ368" s="101"/>
      <c r="CR368" s="101"/>
      <c r="CS368" s="101"/>
      <c r="CT368" s="101"/>
      <c r="CU368" s="101"/>
      <c r="CV368" s="101"/>
      <c r="CW368" s="101"/>
      <c r="CX368" s="101"/>
      <c r="CY368" s="101"/>
      <c r="CZ368" s="101"/>
      <c r="DA368" s="101"/>
      <c r="DB368" s="101"/>
      <c r="DC368" s="101"/>
      <c r="DD368" s="101"/>
      <c r="DE368" s="101"/>
      <c r="DF368" s="101"/>
      <c r="DG368" s="101"/>
    </row>
    <row r="369" spans="1:111">
      <c r="A369" s="98" t="s">
        <v>29</v>
      </c>
      <c r="B369" s="101">
        <v>1.7759999999999998E-2</v>
      </c>
      <c r="C369" s="101">
        <v>1.7759999999999998E-2</v>
      </c>
      <c r="D369" s="101">
        <v>1.9619999999999999E-2</v>
      </c>
      <c r="E369" s="101">
        <v>1.7100000000000001E-2</v>
      </c>
      <c r="F369" s="101">
        <v>1.6799999999999999E-2</v>
      </c>
      <c r="G369" s="101">
        <v>1.9439999999999999E-2</v>
      </c>
      <c r="H369" s="101">
        <v>1.6199999999999999E-2</v>
      </c>
      <c r="I369" s="101">
        <v>2.3280000000000002E-2</v>
      </c>
      <c r="J369" s="101">
        <v>1.6739999999999998E-2</v>
      </c>
      <c r="K369" s="101">
        <v>1.7339999999999998E-2</v>
      </c>
      <c r="L369" s="101">
        <v>1.7160000000000002E-2</v>
      </c>
      <c r="M369" s="101">
        <v>1.8839999999999996E-2</v>
      </c>
      <c r="N369" s="101">
        <v>1.7940000000000001E-2</v>
      </c>
      <c r="O369" s="101">
        <v>1.7339999999999998E-2</v>
      </c>
      <c r="P369" s="101">
        <v>1.668E-2</v>
      </c>
      <c r="Q369" s="101">
        <v>1.8299999999999997E-2</v>
      </c>
      <c r="R369" s="101">
        <v>1.8000000000000002E-2</v>
      </c>
      <c r="S369" s="101">
        <v>1.7759999999999998E-2</v>
      </c>
      <c r="T369" s="101">
        <v>1.89E-2</v>
      </c>
      <c r="U369" s="101">
        <v>1.6739999999999998E-2</v>
      </c>
      <c r="V369" s="101">
        <v>1.4519999999999998E-2</v>
      </c>
      <c r="W369" s="101">
        <v>2.196E-2</v>
      </c>
      <c r="X369" s="101">
        <v>1.77E-2</v>
      </c>
      <c r="Y369" s="101">
        <v>1.9259999999999999E-2</v>
      </c>
      <c r="Z369" s="101">
        <v>1.9259999999999999E-2</v>
      </c>
      <c r="AA369" s="101">
        <v>1.7160000000000002E-2</v>
      </c>
      <c r="AB369" s="101">
        <v>2.1479999999999999E-2</v>
      </c>
      <c r="AC369" s="101">
        <v>1.6619999999999999E-2</v>
      </c>
      <c r="AD369" s="101">
        <v>2.094E-2</v>
      </c>
      <c r="AE369" s="101">
        <v>1.8720000000000001E-2</v>
      </c>
      <c r="AF369" s="101">
        <v>1.3080000000000001E-2</v>
      </c>
      <c r="AG369" s="101">
        <v>1.584E-2</v>
      </c>
      <c r="AH369" s="101">
        <v>1.6619999999999999E-2</v>
      </c>
      <c r="AI369" s="101">
        <v>2.232E-2</v>
      </c>
      <c r="AJ369" s="101">
        <v>1.6199999999999999E-2</v>
      </c>
      <c r="AK369" s="101">
        <v>1.6559999999999998E-2</v>
      </c>
      <c r="AL369" s="101">
        <v>1.5180000000000001E-2</v>
      </c>
      <c r="AM369" s="101">
        <v>0.37722000000000006</v>
      </c>
      <c r="AQ369" s="101"/>
      <c r="AR369" s="101"/>
      <c r="AS369" s="101"/>
      <c r="AT369" s="101"/>
      <c r="AU369" s="101"/>
      <c r="AV369" s="101"/>
      <c r="AW369" s="101"/>
      <c r="AX369" s="101"/>
      <c r="AY369" s="101"/>
      <c r="AZ369" s="101"/>
      <c r="BA369" s="101"/>
      <c r="BB369" s="101"/>
      <c r="BC369" s="101"/>
      <c r="BD369" s="101"/>
      <c r="BE369" s="101"/>
      <c r="BF369" s="101"/>
      <c r="BG369" s="101"/>
      <c r="BH369" s="101"/>
      <c r="BI369" s="101"/>
      <c r="BJ369" s="101"/>
      <c r="BK369" s="101"/>
      <c r="BL369" s="101"/>
      <c r="BM369" s="101"/>
      <c r="BN369" s="101"/>
      <c r="BO369" s="101"/>
      <c r="BP369" s="101"/>
      <c r="BQ369" s="101"/>
      <c r="BR369" s="101"/>
      <c r="BS369" s="101"/>
      <c r="BT369" s="101"/>
      <c r="BU369" s="101"/>
      <c r="BV369" s="101"/>
      <c r="BW369" s="101"/>
      <c r="BX369" s="101"/>
      <c r="BY369" s="101"/>
      <c r="BZ369" s="101"/>
      <c r="CA369" s="101"/>
      <c r="CB369" s="101"/>
      <c r="CC369" s="101"/>
      <c r="CD369" s="101"/>
      <c r="CE369" s="101"/>
      <c r="CF369" s="101"/>
      <c r="CG369" s="101"/>
      <c r="CH369" s="101"/>
      <c r="CI369" s="101"/>
      <c r="CJ369" s="101"/>
      <c r="CK369" s="101"/>
      <c r="CL369" s="101"/>
      <c r="CM369" s="101"/>
      <c r="CN369" s="101"/>
      <c r="CO369" s="101"/>
      <c r="CP369" s="101"/>
      <c r="CQ369" s="101"/>
      <c r="CR369" s="101"/>
      <c r="CS369" s="101"/>
      <c r="CT369" s="101"/>
      <c r="CU369" s="101"/>
      <c r="CV369" s="101"/>
      <c r="CW369" s="101"/>
      <c r="CX369" s="101"/>
      <c r="CY369" s="101"/>
      <c r="CZ369" s="101"/>
      <c r="DA369" s="101"/>
      <c r="DB369" s="101"/>
      <c r="DC369" s="101"/>
      <c r="DD369" s="101"/>
      <c r="DE369" s="101"/>
      <c r="DF369" s="101"/>
      <c r="DG369" s="101"/>
    </row>
    <row r="370" spans="1:111">
      <c r="A370" s="98" t="s">
        <v>30</v>
      </c>
      <c r="B370" s="101">
        <v>7.1999999999999994E-4</v>
      </c>
      <c r="C370" s="101">
        <v>1.2000000000000002E-4</v>
      </c>
      <c r="D370" s="101">
        <v>9.0000000000000008E-4</v>
      </c>
      <c r="E370" s="101">
        <v>1.2000000000000002E-4</v>
      </c>
      <c r="F370" s="101">
        <v>0</v>
      </c>
      <c r="G370" s="101">
        <v>1.2599999999999998E-3</v>
      </c>
      <c r="H370" s="101">
        <v>6.0000000000000008E-5</v>
      </c>
      <c r="I370" s="101">
        <v>0</v>
      </c>
      <c r="J370" s="101">
        <v>4.1999999999999996E-4</v>
      </c>
      <c r="K370" s="101">
        <v>6.0000000000000006E-4</v>
      </c>
      <c r="L370" s="101">
        <v>0</v>
      </c>
      <c r="M370" s="101">
        <v>6.0000000000000006E-4</v>
      </c>
      <c r="N370" s="101">
        <v>0</v>
      </c>
      <c r="O370" s="101">
        <v>0</v>
      </c>
      <c r="P370" s="101">
        <v>9.6000000000000013E-4</v>
      </c>
      <c r="Q370" s="101">
        <v>4.1999999999999996E-4</v>
      </c>
      <c r="R370" s="101">
        <v>4.1999999999999996E-4</v>
      </c>
      <c r="S370" s="101">
        <v>6.0000000000000008E-5</v>
      </c>
      <c r="T370" s="101">
        <v>3.5999999999999997E-4</v>
      </c>
      <c r="U370" s="101">
        <v>6.0000000000000006E-4</v>
      </c>
      <c r="V370" s="101">
        <v>1.6199999999999999E-3</v>
      </c>
      <c r="W370" s="101">
        <v>0</v>
      </c>
      <c r="X370" s="101">
        <v>0</v>
      </c>
      <c r="Y370" s="101">
        <v>0</v>
      </c>
      <c r="Z370" s="101">
        <v>1.98E-3</v>
      </c>
      <c r="AA370" s="101">
        <v>0</v>
      </c>
      <c r="AB370" s="101">
        <v>0</v>
      </c>
      <c r="AC370" s="101">
        <v>6.0000000000000008E-5</v>
      </c>
      <c r="AD370" s="101">
        <v>0</v>
      </c>
      <c r="AE370" s="101">
        <v>7.1999999999999994E-4</v>
      </c>
      <c r="AF370" s="101">
        <v>1.7999999999999998E-4</v>
      </c>
      <c r="AG370" s="101">
        <v>0</v>
      </c>
      <c r="AH370" s="101">
        <v>0</v>
      </c>
      <c r="AI370" s="101">
        <v>1.7999999999999998E-4</v>
      </c>
      <c r="AJ370" s="101">
        <v>0</v>
      </c>
      <c r="AK370" s="101">
        <v>1.4399999999999999E-3</v>
      </c>
      <c r="AL370" s="101">
        <v>5.399999999999999E-4</v>
      </c>
      <c r="AM370" s="101">
        <v>2.6280000000000001E-2</v>
      </c>
      <c r="AQ370" s="101"/>
      <c r="AR370" s="101"/>
      <c r="AS370" s="101"/>
      <c r="AT370" s="101"/>
      <c r="AU370" s="101"/>
      <c r="AV370" s="101"/>
      <c r="AW370" s="101"/>
      <c r="AX370" s="101"/>
      <c r="AY370" s="101"/>
      <c r="AZ370" s="101"/>
      <c r="BA370" s="101"/>
      <c r="BB370" s="101"/>
      <c r="BC370" s="101"/>
      <c r="BD370" s="101"/>
      <c r="BE370" s="101"/>
      <c r="BF370" s="101"/>
      <c r="BG370" s="101"/>
      <c r="BH370" s="101"/>
      <c r="BI370" s="101"/>
      <c r="BJ370" s="101"/>
      <c r="BK370" s="101"/>
      <c r="BL370" s="101"/>
      <c r="BM370" s="101"/>
      <c r="BN370" s="101"/>
      <c r="BO370" s="101"/>
      <c r="BP370" s="101"/>
      <c r="BQ370" s="101"/>
      <c r="BR370" s="101"/>
      <c r="BS370" s="101"/>
      <c r="BT370" s="101"/>
      <c r="BU370" s="101"/>
      <c r="BV370" s="101"/>
      <c r="BW370" s="101"/>
      <c r="BX370" s="101"/>
      <c r="BY370" s="101"/>
      <c r="BZ370" s="101"/>
      <c r="CA370" s="101"/>
      <c r="CB370" s="101"/>
      <c r="CC370" s="101"/>
      <c r="CD370" s="101"/>
      <c r="CE370" s="101"/>
      <c r="CF370" s="101"/>
      <c r="CG370" s="101"/>
      <c r="CH370" s="101"/>
      <c r="CI370" s="101"/>
      <c r="CJ370" s="101"/>
      <c r="CK370" s="101"/>
      <c r="CL370" s="101"/>
      <c r="CM370" s="101"/>
      <c r="CN370" s="101"/>
      <c r="CO370" s="101"/>
      <c r="CP370" s="101"/>
      <c r="CQ370" s="101"/>
      <c r="CR370" s="101"/>
      <c r="CS370" s="101"/>
      <c r="CT370" s="101"/>
      <c r="CU370" s="101"/>
      <c r="CV370" s="101"/>
      <c r="CW370" s="101"/>
      <c r="CX370" s="101"/>
      <c r="CY370" s="101"/>
      <c r="CZ370" s="101"/>
      <c r="DA370" s="101"/>
      <c r="DB370" s="101"/>
      <c r="DC370" s="101"/>
      <c r="DD370" s="101"/>
      <c r="DE370" s="101"/>
      <c r="DF370" s="101"/>
      <c r="DG370" s="101"/>
    </row>
    <row r="371" spans="1:111">
      <c r="A371" s="98" t="s">
        <v>31</v>
      </c>
      <c r="B371" s="101">
        <v>7.7999999999999988E-4</v>
      </c>
      <c r="C371" s="101">
        <v>0</v>
      </c>
      <c r="D371" s="101">
        <v>1.7999999999999998E-4</v>
      </c>
      <c r="E371" s="101">
        <v>0</v>
      </c>
      <c r="F371" s="101">
        <v>0</v>
      </c>
      <c r="G371" s="101">
        <v>0</v>
      </c>
      <c r="H371" s="101">
        <v>1.7999999999999998E-4</v>
      </c>
      <c r="I371" s="101">
        <v>0</v>
      </c>
      <c r="J371" s="101">
        <v>0</v>
      </c>
      <c r="K371" s="101">
        <v>0</v>
      </c>
      <c r="L371" s="101">
        <v>7.1999999999999994E-4</v>
      </c>
      <c r="M371" s="101">
        <v>0</v>
      </c>
      <c r="N371" s="101">
        <v>0</v>
      </c>
      <c r="O371" s="101">
        <v>2.4000000000000003E-4</v>
      </c>
      <c r="P371" s="101">
        <v>0</v>
      </c>
      <c r="Q371" s="101">
        <v>0</v>
      </c>
      <c r="R371" s="101">
        <v>0</v>
      </c>
      <c r="S371" s="101">
        <v>0</v>
      </c>
      <c r="T371" s="101">
        <v>3.5999999999999997E-4</v>
      </c>
      <c r="U371" s="101">
        <v>2.4000000000000003E-4</v>
      </c>
      <c r="V371" s="101">
        <v>0</v>
      </c>
      <c r="W371" s="101">
        <v>6.0000000000000008E-5</v>
      </c>
      <c r="X371" s="101">
        <v>0</v>
      </c>
      <c r="Y371" s="101">
        <v>9.0000000000000008E-4</v>
      </c>
      <c r="Z371" s="101">
        <v>2.4000000000000003E-4</v>
      </c>
      <c r="AA371" s="101">
        <v>6.0000000000000006E-4</v>
      </c>
      <c r="AB371" s="101">
        <v>0</v>
      </c>
      <c r="AC371" s="101">
        <v>8.3999999999999993E-4</v>
      </c>
      <c r="AD371" s="101">
        <v>6.0000000000000006E-4</v>
      </c>
      <c r="AE371" s="101">
        <v>1.2599999999999998E-3</v>
      </c>
      <c r="AF371" s="101">
        <v>9.6000000000000013E-4</v>
      </c>
      <c r="AG371" s="101">
        <v>0</v>
      </c>
      <c r="AH371" s="101">
        <v>0</v>
      </c>
      <c r="AI371" s="101">
        <v>1.2000000000000002E-4</v>
      </c>
      <c r="AJ371" s="101">
        <v>0</v>
      </c>
      <c r="AK371" s="101">
        <v>0</v>
      </c>
      <c r="AL371" s="101">
        <v>9.6000000000000013E-4</v>
      </c>
      <c r="AM371" s="101">
        <v>0</v>
      </c>
      <c r="AQ371" s="101"/>
      <c r="AR371" s="101"/>
      <c r="AS371" s="101"/>
      <c r="AT371" s="101"/>
      <c r="AU371" s="101"/>
      <c r="AV371" s="101"/>
      <c r="AW371" s="101"/>
      <c r="AX371" s="101"/>
      <c r="AY371" s="101"/>
      <c r="AZ371" s="101"/>
      <c r="BA371" s="101"/>
      <c r="BB371" s="101"/>
      <c r="BC371" s="101"/>
      <c r="BD371" s="101"/>
      <c r="BE371" s="101"/>
      <c r="BF371" s="101"/>
      <c r="BG371" s="101"/>
      <c r="BH371" s="101"/>
      <c r="BI371" s="101"/>
      <c r="BJ371" s="101"/>
      <c r="BK371" s="101"/>
      <c r="BL371" s="101"/>
      <c r="BM371" s="101"/>
      <c r="BN371" s="101"/>
      <c r="BO371" s="101"/>
      <c r="BP371" s="101"/>
      <c r="BQ371" s="101"/>
      <c r="BR371" s="101"/>
      <c r="BS371" s="101"/>
      <c r="BT371" s="101"/>
      <c r="BU371" s="101"/>
      <c r="BV371" s="101"/>
      <c r="BW371" s="101"/>
      <c r="BX371" s="101"/>
      <c r="BY371" s="101"/>
      <c r="BZ371" s="101"/>
      <c r="CA371" s="101"/>
      <c r="CB371" s="101"/>
      <c r="CC371" s="101"/>
      <c r="CD371" s="101"/>
      <c r="CE371" s="101"/>
      <c r="CF371" s="101"/>
      <c r="CG371" s="101"/>
      <c r="CH371" s="101"/>
      <c r="CI371" s="101"/>
      <c r="CJ371" s="101"/>
      <c r="CK371" s="101"/>
      <c r="CL371" s="101"/>
      <c r="CM371" s="101"/>
      <c r="CN371" s="101"/>
      <c r="CO371" s="101"/>
      <c r="CP371" s="101"/>
      <c r="CQ371" s="101"/>
      <c r="CR371" s="101"/>
      <c r="CS371" s="101"/>
      <c r="CT371" s="101"/>
      <c r="CU371" s="101"/>
      <c r="CV371" s="101"/>
      <c r="CW371" s="101"/>
      <c r="CX371" s="101"/>
      <c r="CY371" s="101"/>
      <c r="CZ371" s="101"/>
      <c r="DA371" s="101"/>
      <c r="DB371" s="101"/>
      <c r="DC371" s="101"/>
      <c r="DD371" s="101"/>
      <c r="DE371" s="101"/>
      <c r="DF371" s="101"/>
      <c r="DG371" s="101"/>
    </row>
    <row r="372" spans="1:111">
      <c r="A372" s="98" t="s">
        <v>17</v>
      </c>
      <c r="B372" s="101">
        <v>4.0038</v>
      </c>
      <c r="C372" s="101">
        <v>4.0084199999999992</v>
      </c>
      <c r="D372" s="101">
        <v>4.0056600000000007</v>
      </c>
      <c r="E372" s="101">
        <v>4.0105800000000009</v>
      </c>
      <c r="F372" s="101">
        <v>4.0066199999999998</v>
      </c>
      <c r="G372" s="101">
        <v>4.0113000000000003</v>
      </c>
      <c r="H372" s="101">
        <v>4.0114200000000002</v>
      </c>
      <c r="I372" s="101">
        <v>4.0124999999999993</v>
      </c>
      <c r="J372" s="101">
        <v>4.0021200000000006</v>
      </c>
      <c r="K372" s="101">
        <v>4.0063800000000001</v>
      </c>
      <c r="L372" s="101">
        <v>4.0058400000000001</v>
      </c>
      <c r="M372" s="101">
        <v>3.9843000000000002</v>
      </c>
      <c r="N372" s="101">
        <v>4.0013399999999999</v>
      </c>
      <c r="O372" s="101">
        <v>4.0003799999999998</v>
      </c>
      <c r="P372" s="101">
        <v>4.0132199999999996</v>
      </c>
      <c r="Q372" s="101">
        <v>4.0065000000000008</v>
      </c>
      <c r="R372" s="101">
        <v>4.0126800000000005</v>
      </c>
      <c r="S372" s="101">
        <v>4.0143599999999999</v>
      </c>
      <c r="T372" s="101">
        <v>4.0118999999999998</v>
      </c>
      <c r="U372" s="101">
        <v>4.0079399999999996</v>
      </c>
      <c r="V372" s="101">
        <v>4.00488</v>
      </c>
      <c r="W372" s="101">
        <v>4.0115400000000001</v>
      </c>
      <c r="X372" s="101">
        <v>4.0153199999999991</v>
      </c>
      <c r="Y372" s="101">
        <v>4.0140000000000002</v>
      </c>
      <c r="Z372" s="101">
        <v>4.0105199999999996</v>
      </c>
      <c r="AA372" s="101">
        <v>4.0068000000000001</v>
      </c>
      <c r="AB372" s="101">
        <v>4.0152000000000001</v>
      </c>
      <c r="AC372" s="101">
        <v>4.0099799999999997</v>
      </c>
      <c r="AD372" s="101">
        <v>4.0106999999999999</v>
      </c>
      <c r="AE372" s="101">
        <v>4.0160999999999998</v>
      </c>
      <c r="AF372" s="101">
        <v>4.0061999999999998</v>
      </c>
      <c r="AG372" s="101">
        <v>4.0044000000000004</v>
      </c>
      <c r="AH372" s="101">
        <v>4.0127999999999995</v>
      </c>
      <c r="AI372" s="101">
        <v>4.0165799999999994</v>
      </c>
      <c r="AJ372" s="101">
        <v>4.0153800000000004</v>
      </c>
      <c r="AK372" s="101">
        <v>4.0060199999999995</v>
      </c>
      <c r="AL372" s="101">
        <v>4.0034399999999994</v>
      </c>
      <c r="AM372" s="101">
        <v>3.7544399999999998</v>
      </c>
      <c r="AQ372" s="101"/>
      <c r="AR372" s="101"/>
      <c r="AS372" s="101"/>
      <c r="AT372" s="101"/>
      <c r="AU372" s="101"/>
      <c r="AV372" s="101"/>
      <c r="AW372" s="101"/>
      <c r="AX372" s="101"/>
      <c r="AY372" s="101"/>
      <c r="AZ372" s="101"/>
      <c r="BA372" s="101"/>
      <c r="BB372" s="101"/>
      <c r="BC372" s="101"/>
      <c r="BD372" s="101"/>
      <c r="BE372" s="101"/>
      <c r="BF372" s="101"/>
      <c r="BG372" s="101"/>
      <c r="BH372" s="101"/>
      <c r="BI372" s="101"/>
      <c r="BJ372" s="101"/>
      <c r="BK372" s="101"/>
      <c r="BL372" s="101"/>
      <c r="BM372" s="101"/>
      <c r="BN372" s="101"/>
      <c r="BO372" s="101"/>
      <c r="BP372" s="101"/>
      <c r="BQ372" s="101"/>
      <c r="BR372" s="101"/>
      <c r="BS372" s="101"/>
      <c r="BT372" s="101"/>
      <c r="BU372" s="101"/>
      <c r="BV372" s="101"/>
      <c r="BW372" s="101"/>
      <c r="BX372" s="101"/>
      <c r="BY372" s="101"/>
      <c r="BZ372" s="101"/>
      <c r="CA372" s="101"/>
      <c r="CB372" s="101"/>
      <c r="CC372" s="101"/>
      <c r="CD372" s="101"/>
      <c r="CE372" s="101"/>
      <c r="CF372" s="101"/>
      <c r="CG372" s="101"/>
      <c r="CH372" s="101"/>
      <c r="CI372" s="101"/>
      <c r="CJ372" s="101"/>
      <c r="CK372" s="101"/>
      <c r="CL372" s="101"/>
      <c r="CM372" s="101"/>
      <c r="CN372" s="101"/>
      <c r="CO372" s="101"/>
      <c r="CP372" s="101"/>
      <c r="CQ372" s="101"/>
      <c r="CR372" s="101"/>
      <c r="CS372" s="101"/>
      <c r="CT372" s="101"/>
      <c r="CU372" s="101"/>
      <c r="CV372" s="101"/>
      <c r="CW372" s="101"/>
      <c r="CX372" s="101"/>
      <c r="CY372" s="101"/>
      <c r="CZ372" s="101"/>
      <c r="DA372" s="101"/>
      <c r="DB372" s="101"/>
      <c r="DC372" s="101"/>
      <c r="DD372" s="101"/>
      <c r="DE372" s="101"/>
      <c r="DF372" s="101"/>
      <c r="DG372" s="101"/>
    </row>
    <row r="373" spans="1:111" ht="16.5" customHeight="1">
      <c r="AG373" s="93"/>
      <c r="AH373" s="93"/>
      <c r="AI373" s="93"/>
      <c r="AJ373" s="93"/>
    </row>
    <row r="377" spans="1:111">
      <c r="A377" s="89" t="s">
        <v>40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  <c r="S377" s="85"/>
      <c r="T377" s="85"/>
      <c r="U377" s="89" t="s">
        <v>41</v>
      </c>
      <c r="V377" s="85"/>
      <c r="W377" s="85"/>
      <c r="X377" s="85"/>
      <c r="Y377" s="85"/>
      <c r="Z377" s="85"/>
      <c r="AA377" s="85"/>
      <c r="AB377" s="85"/>
      <c r="AC377" s="85"/>
      <c r="AD377" s="85"/>
      <c r="AE377" s="85"/>
      <c r="AF377" s="85"/>
      <c r="AG377" s="85"/>
      <c r="AH377" s="85"/>
      <c r="AI377" s="85"/>
      <c r="AK377" s="85"/>
      <c r="AS377" s="85"/>
      <c r="AT377" s="85"/>
      <c r="AU377" s="85"/>
      <c r="AV377" s="85"/>
      <c r="AW377" s="85"/>
      <c r="AX377" s="85"/>
    </row>
    <row r="378" spans="1:111">
      <c r="A378" s="85"/>
      <c r="B378" s="85">
        <v>6</v>
      </c>
      <c r="C378" s="85">
        <v>7</v>
      </c>
      <c r="D378" s="85">
        <v>8</v>
      </c>
      <c r="E378" s="85">
        <v>9</v>
      </c>
      <c r="F378" s="85">
        <v>16</v>
      </c>
      <c r="G378" s="85">
        <v>17</v>
      </c>
      <c r="H378" s="85">
        <v>18</v>
      </c>
      <c r="I378" s="85">
        <v>19</v>
      </c>
      <c r="J378" s="85">
        <v>20</v>
      </c>
      <c r="K378" s="85">
        <v>22</v>
      </c>
      <c r="L378" s="85">
        <v>23</v>
      </c>
      <c r="M378" s="85">
        <v>29</v>
      </c>
      <c r="N378" s="85">
        <v>30</v>
      </c>
      <c r="O378" s="85">
        <v>32</v>
      </c>
      <c r="U378" s="85">
        <v>36</v>
      </c>
      <c r="V378" s="85">
        <v>37</v>
      </c>
      <c r="W378" s="85">
        <v>43</v>
      </c>
      <c r="X378" s="85">
        <v>44</v>
      </c>
      <c r="Y378" s="85">
        <v>46</v>
      </c>
      <c r="Z378" s="85">
        <v>47</v>
      </c>
      <c r="AA378" s="85">
        <v>48</v>
      </c>
      <c r="AC378" s="85"/>
      <c r="AH378" s="85"/>
      <c r="AI378" s="85"/>
      <c r="AJ378" s="85"/>
      <c r="AK378" s="85"/>
    </row>
    <row r="379" spans="1:111">
      <c r="A379" s="86"/>
      <c r="B379" s="86" t="s">
        <v>0</v>
      </c>
      <c r="C379" s="86" t="s">
        <v>0</v>
      </c>
      <c r="D379" s="86" t="s">
        <v>0</v>
      </c>
      <c r="E379" s="86" t="s">
        <v>0</v>
      </c>
      <c r="F379" s="86" t="s">
        <v>0</v>
      </c>
      <c r="G379" s="86" t="s">
        <v>0</v>
      </c>
      <c r="H379" s="86" t="s">
        <v>0</v>
      </c>
      <c r="I379" s="86" t="s">
        <v>0</v>
      </c>
      <c r="J379" s="86" t="s">
        <v>0</v>
      </c>
      <c r="K379" s="86" t="s">
        <v>0</v>
      </c>
      <c r="L379" s="86" t="s">
        <v>0</v>
      </c>
      <c r="M379" s="86" t="s">
        <v>0</v>
      </c>
      <c r="N379" s="86" t="s">
        <v>0</v>
      </c>
      <c r="O379" s="86" t="s">
        <v>0</v>
      </c>
      <c r="U379" s="86" t="s">
        <v>0</v>
      </c>
      <c r="V379" s="86" t="s">
        <v>0</v>
      </c>
      <c r="W379" s="86" t="s">
        <v>0</v>
      </c>
      <c r="X379" s="86" t="s">
        <v>0</v>
      </c>
      <c r="Y379" s="86" t="s">
        <v>0</v>
      </c>
      <c r="Z379" s="86" t="s">
        <v>0</v>
      </c>
      <c r="AA379" s="86" t="s">
        <v>0</v>
      </c>
      <c r="AC379" s="86"/>
      <c r="AH379" s="86"/>
      <c r="AI379" s="86"/>
      <c r="AJ379" s="86"/>
      <c r="AK379" s="86"/>
    </row>
    <row r="381" spans="1:111">
      <c r="A381" s="85" t="s">
        <v>1</v>
      </c>
      <c r="B381" s="87">
        <v>49.578000000000003</v>
      </c>
      <c r="C381" s="87">
        <v>49.457000000000001</v>
      </c>
      <c r="D381" s="87">
        <v>49.572000000000003</v>
      </c>
      <c r="E381" s="87">
        <v>49.72</v>
      </c>
      <c r="F381" s="87">
        <v>49.926000000000002</v>
      </c>
      <c r="G381" s="87">
        <v>49.624000000000002</v>
      </c>
      <c r="H381" s="87">
        <v>49.557000000000002</v>
      </c>
      <c r="I381" s="87">
        <v>49.948999999999998</v>
      </c>
      <c r="J381" s="87">
        <v>49.795999999999999</v>
      </c>
      <c r="K381" s="87">
        <v>49.453000000000003</v>
      </c>
      <c r="L381" s="87">
        <v>49.801000000000002</v>
      </c>
      <c r="M381" s="87">
        <v>49.825000000000003</v>
      </c>
      <c r="N381" s="87">
        <v>49.905000000000001</v>
      </c>
      <c r="O381" s="87">
        <v>49.77</v>
      </c>
      <c r="U381" s="87">
        <v>49.542000000000002</v>
      </c>
      <c r="V381" s="87">
        <v>49.563000000000002</v>
      </c>
      <c r="W381" s="87">
        <v>49.524000000000001</v>
      </c>
      <c r="X381" s="87">
        <v>49.777999999999999</v>
      </c>
      <c r="Y381" s="87">
        <v>49.48</v>
      </c>
      <c r="Z381" s="87">
        <v>49.746000000000002</v>
      </c>
      <c r="AA381" s="87">
        <v>49.488</v>
      </c>
      <c r="AC381" s="87"/>
      <c r="AH381" s="87"/>
      <c r="AI381" s="87"/>
      <c r="AJ381" s="87"/>
      <c r="AK381" s="87"/>
    </row>
    <row r="382" spans="1:111">
      <c r="A382" s="85" t="s">
        <v>2</v>
      </c>
      <c r="B382" s="87">
        <v>0.34599999999999997</v>
      </c>
      <c r="C382" s="87">
        <v>0.40600000000000003</v>
      </c>
      <c r="D382" s="87">
        <v>0.373</v>
      </c>
      <c r="E382" s="87">
        <v>0.38300000000000001</v>
      </c>
      <c r="F382" s="87">
        <v>0.35699999999999998</v>
      </c>
      <c r="G382" s="87">
        <v>0.32100000000000001</v>
      </c>
      <c r="H382" s="87">
        <v>0.317</v>
      </c>
      <c r="I382" s="87">
        <v>0.374</v>
      </c>
      <c r="J382" s="87">
        <v>0.438</v>
      </c>
      <c r="K382" s="87">
        <v>0.40200000000000002</v>
      </c>
      <c r="L382" s="87">
        <v>0.36399999999999999</v>
      </c>
      <c r="M382" s="87">
        <v>0.39800000000000002</v>
      </c>
      <c r="N382" s="87">
        <v>0.32300000000000001</v>
      </c>
      <c r="O382" s="87">
        <v>0.37</v>
      </c>
      <c r="U382" s="87">
        <v>0.373</v>
      </c>
      <c r="V382" s="87">
        <v>0.36</v>
      </c>
      <c r="W382" s="87">
        <v>0.36699999999999999</v>
      </c>
      <c r="X382" s="87">
        <v>0.33900000000000002</v>
      </c>
      <c r="Y382" s="87">
        <v>0.33600000000000002</v>
      </c>
      <c r="Z382" s="87">
        <v>0.29599999999999999</v>
      </c>
      <c r="AA382" s="87">
        <v>0.34200000000000003</v>
      </c>
      <c r="AC382" s="87"/>
      <c r="AH382" s="87"/>
      <c r="AI382" s="87"/>
      <c r="AJ382" s="87"/>
      <c r="AK382" s="87"/>
    </row>
    <row r="383" spans="1:111">
      <c r="A383" s="85" t="s">
        <v>3</v>
      </c>
      <c r="B383" s="87">
        <v>0.82299999999999995</v>
      </c>
      <c r="C383" s="87">
        <v>0.89400000000000002</v>
      </c>
      <c r="D383" s="87">
        <v>0.90700000000000003</v>
      </c>
      <c r="E383" s="87">
        <v>0.72599999999999998</v>
      </c>
      <c r="F383" s="87">
        <v>0.95299999999999996</v>
      </c>
      <c r="G383" s="87">
        <v>0.83799999999999997</v>
      </c>
      <c r="H383" s="87">
        <v>0.93700000000000006</v>
      </c>
      <c r="I383" s="87">
        <v>0.92600000000000005</v>
      </c>
      <c r="J383" s="87">
        <v>0.96299999999999997</v>
      </c>
      <c r="K383" s="87">
        <v>0.90300000000000002</v>
      </c>
      <c r="L383" s="87">
        <v>0.89200000000000002</v>
      </c>
      <c r="M383" s="87">
        <v>0.9</v>
      </c>
      <c r="N383" s="87">
        <v>0.91600000000000004</v>
      </c>
      <c r="O383" s="87">
        <v>0.93500000000000005</v>
      </c>
      <c r="U383" s="87">
        <v>0.83799999999999997</v>
      </c>
      <c r="V383" s="87">
        <v>0.75800000000000001</v>
      </c>
      <c r="W383" s="87">
        <v>0.79300000000000004</v>
      </c>
      <c r="X383" s="87">
        <v>0.72599999999999998</v>
      </c>
      <c r="Y383" s="87">
        <v>0.83699999999999997</v>
      </c>
      <c r="Z383" s="87">
        <v>0.80700000000000005</v>
      </c>
      <c r="AA383" s="87">
        <v>0.78800000000000003</v>
      </c>
      <c r="AC383" s="87"/>
      <c r="AH383" s="87"/>
      <c r="AI383" s="87"/>
      <c r="AJ383" s="87"/>
      <c r="AK383" s="87"/>
    </row>
    <row r="384" spans="1:111">
      <c r="A384" s="85" t="s">
        <v>4</v>
      </c>
      <c r="B384" s="87">
        <v>0</v>
      </c>
      <c r="C384" s="87">
        <v>0</v>
      </c>
      <c r="D384" s="87">
        <v>4.4999999999999998E-2</v>
      </c>
      <c r="E384" s="87">
        <v>1.2999999999999999E-2</v>
      </c>
      <c r="F384" s="87">
        <v>7.0000000000000001E-3</v>
      </c>
      <c r="G384" s="87">
        <v>0</v>
      </c>
      <c r="H384" s="87">
        <v>0</v>
      </c>
      <c r="I384" s="87">
        <v>0</v>
      </c>
      <c r="J384" s="87">
        <v>0</v>
      </c>
      <c r="K384" s="87">
        <v>0</v>
      </c>
      <c r="L384" s="87">
        <v>0</v>
      </c>
      <c r="M384" s="87">
        <v>4.0000000000000001E-3</v>
      </c>
      <c r="N384" s="87">
        <v>0</v>
      </c>
      <c r="O384" s="87">
        <v>1.4E-2</v>
      </c>
      <c r="U384" s="87">
        <v>0</v>
      </c>
      <c r="V384" s="87">
        <v>1.2999999999999999E-2</v>
      </c>
      <c r="W384" s="87">
        <v>0</v>
      </c>
      <c r="X384" s="87">
        <v>2.5000000000000001E-2</v>
      </c>
      <c r="Y384" s="87">
        <v>0</v>
      </c>
      <c r="Z384" s="87">
        <v>1.0999999999999999E-2</v>
      </c>
      <c r="AA384" s="87">
        <v>2.4E-2</v>
      </c>
      <c r="AC384" s="87"/>
      <c r="AH384" s="87"/>
      <c r="AI384" s="87"/>
      <c r="AJ384" s="87"/>
      <c r="AK384" s="87"/>
    </row>
    <row r="385" spans="1:57">
      <c r="A385" s="85" t="s">
        <v>5</v>
      </c>
      <c r="B385" s="87">
        <v>22.277000000000001</v>
      </c>
      <c r="C385" s="87">
        <v>22.231999999999999</v>
      </c>
      <c r="D385" s="87">
        <v>22.170999999999999</v>
      </c>
      <c r="E385" s="87">
        <v>22.11</v>
      </c>
      <c r="F385" s="87">
        <v>21.986000000000001</v>
      </c>
      <c r="G385" s="87">
        <v>22.135999999999999</v>
      </c>
      <c r="H385" s="87">
        <v>21.623999999999999</v>
      </c>
      <c r="I385" s="87">
        <v>21.826000000000001</v>
      </c>
      <c r="J385" s="87">
        <v>21.872</v>
      </c>
      <c r="K385" s="87">
        <v>22.222000000000001</v>
      </c>
      <c r="L385" s="87">
        <v>22.501000000000001</v>
      </c>
      <c r="M385" s="87">
        <v>21.965</v>
      </c>
      <c r="N385" s="87">
        <v>22.576000000000001</v>
      </c>
      <c r="O385" s="87">
        <v>22.507999999999999</v>
      </c>
      <c r="U385" s="87">
        <v>23.605</v>
      </c>
      <c r="V385" s="87">
        <v>23.242000000000001</v>
      </c>
      <c r="W385" s="87">
        <v>22.949000000000002</v>
      </c>
      <c r="X385" s="87">
        <v>22.911000000000001</v>
      </c>
      <c r="Y385" s="87">
        <v>23.305</v>
      </c>
      <c r="Z385" s="87">
        <v>23.238</v>
      </c>
      <c r="AA385" s="87">
        <v>23.195</v>
      </c>
      <c r="AC385" s="87"/>
      <c r="AH385" s="87"/>
      <c r="AI385" s="87"/>
      <c r="AJ385" s="87"/>
      <c r="AK385" s="87"/>
    </row>
    <row r="386" spans="1:57">
      <c r="A386" s="85" t="s">
        <v>6</v>
      </c>
      <c r="B386" s="87">
        <v>0.69899999999999995</v>
      </c>
      <c r="C386" s="87">
        <v>0.71</v>
      </c>
      <c r="D386" s="87">
        <v>0.71699999999999997</v>
      </c>
      <c r="E386" s="87">
        <v>0.71799999999999997</v>
      </c>
      <c r="F386" s="87">
        <v>0.76600000000000001</v>
      </c>
      <c r="G386" s="87">
        <v>0.70499999999999996</v>
      </c>
      <c r="H386" s="87">
        <v>0.73499999999999999</v>
      </c>
      <c r="I386" s="87">
        <v>0.76200000000000001</v>
      </c>
      <c r="J386" s="87">
        <v>0.69499999999999995</v>
      </c>
      <c r="K386" s="87">
        <v>0.70199999999999996</v>
      </c>
      <c r="L386" s="87">
        <v>0.752</v>
      </c>
      <c r="M386" s="87">
        <v>0.747</v>
      </c>
      <c r="N386" s="87">
        <v>0.78600000000000003</v>
      </c>
      <c r="O386" s="87">
        <v>0.749</v>
      </c>
      <c r="U386" s="87">
        <v>0.78800000000000003</v>
      </c>
      <c r="V386" s="87">
        <v>0.748</v>
      </c>
      <c r="W386" s="87">
        <v>0.72899999999999998</v>
      </c>
      <c r="X386" s="87">
        <v>0.83699999999999997</v>
      </c>
      <c r="Y386" s="87">
        <v>0.73899999999999999</v>
      </c>
      <c r="Z386" s="87">
        <v>0.79100000000000004</v>
      </c>
      <c r="AA386" s="87">
        <v>0.78600000000000003</v>
      </c>
      <c r="AC386" s="87"/>
      <c r="AH386" s="87"/>
      <c r="AI386" s="87"/>
      <c r="AJ386" s="87"/>
      <c r="AK386" s="87"/>
    </row>
    <row r="387" spans="1:57">
      <c r="A387" s="85" t="s">
        <v>7</v>
      </c>
      <c r="B387" s="87">
        <v>8.7609999999999992</v>
      </c>
      <c r="C387" s="87">
        <v>8.8079999999999998</v>
      </c>
      <c r="D387" s="87">
        <v>8.7550000000000008</v>
      </c>
      <c r="E387" s="87">
        <v>8.8819999999999997</v>
      </c>
      <c r="F387" s="87">
        <v>8.9700000000000006</v>
      </c>
      <c r="G387" s="87">
        <v>9.0389999999999997</v>
      </c>
      <c r="H387" s="87">
        <v>8.7789999999999999</v>
      </c>
      <c r="I387" s="87">
        <v>8.8680000000000003</v>
      </c>
      <c r="J387" s="87">
        <v>8.8849999999999998</v>
      </c>
      <c r="K387" s="87">
        <v>8.8770000000000007</v>
      </c>
      <c r="L387" s="87">
        <v>8.8780000000000001</v>
      </c>
      <c r="M387" s="87">
        <v>8.9220000000000006</v>
      </c>
      <c r="N387" s="87">
        <v>8.8829999999999991</v>
      </c>
      <c r="O387" s="87">
        <v>8.7780000000000005</v>
      </c>
      <c r="U387" s="87">
        <v>7.97</v>
      </c>
      <c r="V387" s="87">
        <v>7.9320000000000004</v>
      </c>
      <c r="W387" s="87">
        <v>7.9889999999999999</v>
      </c>
      <c r="X387" s="87">
        <v>8.3190000000000008</v>
      </c>
      <c r="Y387" s="87">
        <v>7.9219999999999997</v>
      </c>
      <c r="Z387" s="87">
        <v>7.8310000000000004</v>
      </c>
      <c r="AA387" s="87">
        <v>7.8529999999999998</v>
      </c>
      <c r="AC387" s="87"/>
      <c r="AH387" s="87"/>
      <c r="AI387" s="87"/>
      <c r="AJ387" s="87"/>
      <c r="AK387" s="87"/>
    </row>
    <row r="388" spans="1:57">
      <c r="A388" s="85" t="s">
        <v>8</v>
      </c>
      <c r="B388" s="87">
        <v>16.582000000000001</v>
      </c>
      <c r="C388" s="87">
        <v>16.669</v>
      </c>
      <c r="D388" s="87">
        <v>16.556000000000001</v>
      </c>
      <c r="E388" s="87">
        <v>16.634</v>
      </c>
      <c r="F388" s="87">
        <v>16.754000000000001</v>
      </c>
      <c r="G388" s="87">
        <v>16.716000000000001</v>
      </c>
      <c r="H388" s="87">
        <v>16.905999999999999</v>
      </c>
      <c r="I388" s="87">
        <v>16.728000000000002</v>
      </c>
      <c r="J388" s="87">
        <v>16.896999999999998</v>
      </c>
      <c r="K388" s="87">
        <v>16.808</v>
      </c>
      <c r="L388" s="87">
        <v>16.677</v>
      </c>
      <c r="M388" s="87">
        <v>16.559000000000001</v>
      </c>
      <c r="N388" s="87">
        <v>16.670999999999999</v>
      </c>
      <c r="O388" s="87">
        <v>16.678000000000001</v>
      </c>
      <c r="U388" s="87">
        <v>16.388999999999999</v>
      </c>
      <c r="V388" s="87">
        <v>16.821000000000002</v>
      </c>
      <c r="W388" s="87">
        <v>16.826000000000001</v>
      </c>
      <c r="X388" s="87">
        <v>16.759</v>
      </c>
      <c r="Y388" s="87">
        <v>16.683</v>
      </c>
      <c r="Z388" s="87">
        <v>16.552</v>
      </c>
      <c r="AA388" s="87">
        <v>16.626999999999999</v>
      </c>
      <c r="AC388" s="87"/>
      <c r="AH388" s="87"/>
      <c r="AI388" s="87"/>
      <c r="AJ388" s="87"/>
      <c r="AK388" s="87"/>
    </row>
    <row r="389" spans="1:57">
      <c r="A389" s="85" t="s">
        <v>9</v>
      </c>
      <c r="B389" s="87">
        <v>0.29199999999999998</v>
      </c>
      <c r="C389" s="87">
        <v>0.24299999999999999</v>
      </c>
      <c r="D389" s="87">
        <v>0.23499999999999999</v>
      </c>
      <c r="E389" s="87">
        <v>0.22700000000000001</v>
      </c>
      <c r="F389" s="87">
        <v>0.25700000000000001</v>
      </c>
      <c r="G389" s="87">
        <v>0.24299999999999999</v>
      </c>
      <c r="H389" s="87">
        <v>0.22900000000000001</v>
      </c>
      <c r="I389" s="87">
        <v>0.49299999999999999</v>
      </c>
      <c r="J389" s="87">
        <v>0.221</v>
      </c>
      <c r="K389" s="87">
        <v>0.20499999999999999</v>
      </c>
      <c r="L389" s="87">
        <v>0.23799999999999999</v>
      </c>
      <c r="M389" s="87">
        <v>0.184</v>
      </c>
      <c r="N389" s="87">
        <v>0.2</v>
      </c>
      <c r="O389" s="87">
        <v>0.25600000000000001</v>
      </c>
      <c r="U389" s="87">
        <v>0.20100000000000001</v>
      </c>
      <c r="V389" s="87">
        <v>0.216</v>
      </c>
      <c r="W389" s="87">
        <v>0.24</v>
      </c>
      <c r="X389" s="87">
        <v>0.222</v>
      </c>
      <c r="Y389" s="87">
        <v>0.192</v>
      </c>
      <c r="Z389" s="87">
        <v>0.22600000000000001</v>
      </c>
      <c r="AA389" s="87">
        <v>0.22500000000000001</v>
      </c>
      <c r="AC389" s="87"/>
      <c r="AH389" s="87"/>
      <c r="AI389" s="87"/>
      <c r="AJ389" s="87"/>
      <c r="AK389" s="87"/>
    </row>
    <row r="390" spans="1:57">
      <c r="A390" s="85" t="s">
        <v>10</v>
      </c>
      <c r="B390" s="87">
        <v>2.3E-2</v>
      </c>
      <c r="C390" s="87">
        <v>0</v>
      </c>
      <c r="D390" s="87">
        <v>5.0000000000000001E-3</v>
      </c>
      <c r="E390" s="87">
        <v>3.1E-2</v>
      </c>
      <c r="F390" s="87">
        <v>4.9000000000000002E-2</v>
      </c>
      <c r="G390" s="87">
        <v>0</v>
      </c>
      <c r="H390" s="87">
        <v>0</v>
      </c>
      <c r="I390" s="87">
        <v>1.6E-2</v>
      </c>
      <c r="J390" s="87">
        <v>1.0999999999999999E-2</v>
      </c>
      <c r="K390" s="87">
        <v>0</v>
      </c>
      <c r="L390" s="87">
        <v>8.0000000000000002E-3</v>
      </c>
      <c r="M390" s="87">
        <v>0</v>
      </c>
      <c r="N390" s="87">
        <v>0.01</v>
      </c>
      <c r="O390" s="87">
        <v>0</v>
      </c>
      <c r="U390" s="87">
        <v>3.0000000000000001E-3</v>
      </c>
      <c r="V390" s="87">
        <v>2.3E-2</v>
      </c>
      <c r="W390" s="87">
        <v>0</v>
      </c>
      <c r="X390" s="87">
        <v>0</v>
      </c>
      <c r="Y390" s="87">
        <v>1.4999999999999999E-2</v>
      </c>
      <c r="Z390" s="87">
        <v>1.4E-2</v>
      </c>
      <c r="AA390" s="87">
        <v>8.0000000000000002E-3</v>
      </c>
      <c r="AC390" s="87"/>
      <c r="AH390" s="87"/>
      <c r="AI390" s="87"/>
      <c r="AJ390" s="87"/>
      <c r="AK390" s="87"/>
    </row>
    <row r="391" spans="1:57">
      <c r="A391" s="85" t="s">
        <v>11</v>
      </c>
      <c r="B391" s="87">
        <v>0</v>
      </c>
      <c r="C391" s="87">
        <v>0</v>
      </c>
      <c r="D391" s="87">
        <v>3.4000000000000002E-2</v>
      </c>
      <c r="E391" s="87">
        <v>0</v>
      </c>
      <c r="F391" s="87">
        <v>0</v>
      </c>
      <c r="G391" s="87">
        <v>1.4E-2</v>
      </c>
      <c r="H391" s="87">
        <v>0</v>
      </c>
      <c r="I391" s="87">
        <v>0</v>
      </c>
      <c r="J391" s="87">
        <v>0</v>
      </c>
      <c r="K391" s="87">
        <v>5.0000000000000001E-3</v>
      </c>
      <c r="L391" s="87">
        <v>0</v>
      </c>
      <c r="M391" s="87">
        <v>0</v>
      </c>
      <c r="N391" s="87">
        <v>1.7999999999999999E-2</v>
      </c>
      <c r="O391" s="87">
        <v>0</v>
      </c>
      <c r="U391" s="87">
        <v>2.1000000000000001E-2</v>
      </c>
      <c r="V391" s="87">
        <v>0</v>
      </c>
      <c r="W391" s="87">
        <v>0</v>
      </c>
      <c r="X391" s="87">
        <v>2.8000000000000001E-2</v>
      </c>
      <c r="Y391" s="87">
        <v>0</v>
      </c>
      <c r="Z391" s="87">
        <v>3.7999999999999999E-2</v>
      </c>
      <c r="AA391" s="87">
        <v>0.03</v>
      </c>
      <c r="AC391" s="87"/>
      <c r="AH391" s="87"/>
      <c r="AI391" s="87"/>
      <c r="AJ391" s="87"/>
      <c r="AK391" s="87"/>
    </row>
    <row r="392" spans="1:57">
      <c r="A392" s="85" t="s">
        <v>17</v>
      </c>
      <c r="B392" s="87">
        <v>99.381</v>
      </c>
      <c r="C392" s="87">
        <v>99.418999999999997</v>
      </c>
      <c r="D392" s="87">
        <v>99.37</v>
      </c>
      <c r="E392" s="87">
        <v>99.444000000000003</v>
      </c>
      <c r="F392" s="87">
        <v>100.02500000000001</v>
      </c>
      <c r="G392" s="87">
        <v>99.635999999999996</v>
      </c>
      <c r="H392" s="87">
        <v>99.084000000000003</v>
      </c>
      <c r="I392" s="87">
        <v>99.941999999999993</v>
      </c>
      <c r="J392" s="87">
        <v>99.778000000000006</v>
      </c>
      <c r="K392" s="87">
        <v>99.576999999999998</v>
      </c>
      <c r="L392" s="87">
        <v>100.111</v>
      </c>
      <c r="M392" s="87">
        <v>99.504000000000005</v>
      </c>
      <c r="N392" s="87">
        <v>100.288</v>
      </c>
      <c r="O392" s="87">
        <v>100.05800000000001</v>
      </c>
      <c r="U392" s="87">
        <v>99.73</v>
      </c>
      <c r="V392" s="87">
        <v>99.676000000000002</v>
      </c>
      <c r="W392" s="87">
        <v>99.417000000000002</v>
      </c>
      <c r="X392" s="87">
        <v>99.944000000000003</v>
      </c>
      <c r="Y392" s="87">
        <v>99.509</v>
      </c>
      <c r="Z392" s="87">
        <v>99.55</v>
      </c>
      <c r="AA392" s="87">
        <v>99.366</v>
      </c>
      <c r="AC392" s="87"/>
      <c r="AH392" s="87"/>
      <c r="AI392" s="87"/>
      <c r="AJ392" s="87"/>
      <c r="AK392" s="87"/>
    </row>
    <row r="394" spans="1:57">
      <c r="A394" s="85" t="s">
        <v>20</v>
      </c>
      <c r="B394" s="88">
        <v>6</v>
      </c>
      <c r="C394" s="88">
        <v>6</v>
      </c>
      <c r="D394" s="88">
        <v>6</v>
      </c>
      <c r="E394" s="88">
        <v>6</v>
      </c>
      <c r="F394" s="88">
        <v>6</v>
      </c>
      <c r="G394" s="88">
        <v>6</v>
      </c>
      <c r="H394" s="88">
        <v>6</v>
      </c>
      <c r="I394" s="88">
        <v>6</v>
      </c>
      <c r="J394" s="88">
        <v>6</v>
      </c>
      <c r="K394" s="88">
        <v>6</v>
      </c>
      <c r="L394" s="88">
        <v>6</v>
      </c>
      <c r="M394" s="88">
        <v>6</v>
      </c>
      <c r="N394" s="88">
        <v>6</v>
      </c>
      <c r="O394" s="88">
        <v>6</v>
      </c>
      <c r="U394" s="88">
        <v>6</v>
      </c>
      <c r="V394" s="88">
        <v>6</v>
      </c>
      <c r="W394" s="88">
        <v>6</v>
      </c>
      <c r="X394" s="88">
        <v>6</v>
      </c>
      <c r="Y394" s="88">
        <v>6</v>
      </c>
      <c r="Z394" s="88">
        <v>6</v>
      </c>
      <c r="AA394" s="88">
        <v>6</v>
      </c>
      <c r="AC394" s="88"/>
      <c r="AH394" s="88"/>
      <c r="AI394" s="88"/>
      <c r="AJ394" s="88"/>
      <c r="AK394" s="88"/>
    </row>
    <row r="395" spans="1:57">
      <c r="A395" s="85"/>
      <c r="B395" s="88"/>
      <c r="C395" s="88"/>
      <c r="D395" s="88"/>
      <c r="E395" s="88"/>
      <c r="F395" s="88"/>
      <c r="G395" s="88"/>
      <c r="H395" s="88"/>
      <c r="I395" s="88"/>
      <c r="J395" s="88"/>
      <c r="K395" s="88"/>
      <c r="L395" s="88"/>
      <c r="M395" s="88"/>
      <c r="N395" s="88"/>
      <c r="O395" s="88"/>
      <c r="U395" s="88"/>
      <c r="V395" s="88"/>
      <c r="W395" s="88"/>
      <c r="X395" s="88"/>
      <c r="Y395" s="88"/>
      <c r="Z395" s="88"/>
      <c r="AA395" s="88"/>
      <c r="AC395" s="88"/>
      <c r="AH395" s="88"/>
      <c r="AI395" s="88"/>
      <c r="AJ395" s="88"/>
      <c r="AK395" s="88"/>
    </row>
    <row r="396" spans="1:57">
      <c r="A396" s="85" t="s">
        <v>21</v>
      </c>
      <c r="B396" s="88">
        <v>1.9637399999999998</v>
      </c>
      <c r="C396" s="88">
        <v>1.9583400000000002</v>
      </c>
      <c r="D396" s="88">
        <v>1.9624799999999998</v>
      </c>
      <c r="E396" s="88">
        <v>1.9662600000000001</v>
      </c>
      <c r="F396" s="88">
        <v>1.9614599999999998</v>
      </c>
      <c r="G396" s="88">
        <v>1.9594199999999997</v>
      </c>
      <c r="H396" s="88">
        <v>1.9642200000000001</v>
      </c>
      <c r="I396" s="88">
        <v>1.96356</v>
      </c>
      <c r="J396" s="88">
        <v>1.9603800000000002</v>
      </c>
      <c r="K396" s="88">
        <v>1.9555199999999999</v>
      </c>
      <c r="L396" s="88">
        <v>1.9591200000000002</v>
      </c>
      <c r="M396" s="88">
        <v>1.9659</v>
      </c>
      <c r="N396" s="88">
        <v>1.9598399999999998</v>
      </c>
      <c r="O396" s="88">
        <v>1.9590599999999998</v>
      </c>
      <c r="U396" s="88">
        <v>1.9660800000000003</v>
      </c>
      <c r="V396" s="88">
        <v>1.96722</v>
      </c>
      <c r="W396" s="88">
        <v>1.9680600000000001</v>
      </c>
      <c r="X396" s="88">
        <v>1.96692</v>
      </c>
      <c r="Y396" s="88">
        <v>1.9668600000000001</v>
      </c>
      <c r="Z396" s="88">
        <v>1.9747199999999998</v>
      </c>
      <c r="AA396" s="88">
        <v>1.9697400000000003</v>
      </c>
      <c r="AC396" s="88"/>
      <c r="AE396" s="132"/>
      <c r="AF396" s="132"/>
      <c r="AG396" s="132"/>
      <c r="AH396" s="132"/>
      <c r="AI396" s="132"/>
      <c r="AJ396" s="132"/>
      <c r="AK396" s="132"/>
      <c r="AL396" s="132"/>
      <c r="AM396" s="132"/>
      <c r="AN396" s="132"/>
      <c r="AO396" s="132"/>
      <c r="AP396" s="132"/>
      <c r="AQ396" s="132"/>
      <c r="AR396" s="132"/>
      <c r="AS396" s="132"/>
      <c r="AT396" s="132"/>
      <c r="AU396" s="132"/>
      <c r="AV396" s="132"/>
      <c r="AW396" s="132"/>
      <c r="AX396" s="132"/>
      <c r="AY396" s="132"/>
      <c r="AZ396" s="132"/>
      <c r="BA396" s="132"/>
      <c r="BB396" s="132"/>
      <c r="BC396" s="132"/>
      <c r="BD396" s="132"/>
      <c r="BE396" s="132"/>
    </row>
    <row r="397" spans="1:57">
      <c r="A397" s="85" t="s">
        <v>22</v>
      </c>
      <c r="B397" s="88">
        <v>1.0319999999999999E-2</v>
      </c>
      <c r="C397" s="88">
        <v>1.2120000000000001E-2</v>
      </c>
      <c r="D397" s="88">
        <v>1.1099999999999999E-2</v>
      </c>
      <c r="E397" s="88">
        <v>1.14E-2</v>
      </c>
      <c r="F397" s="88">
        <v>1.056E-2</v>
      </c>
      <c r="G397" s="88">
        <v>9.5399999999999999E-3</v>
      </c>
      <c r="H397" s="88">
        <v>9.4199999999999978E-3</v>
      </c>
      <c r="I397" s="88">
        <v>1.1040000000000001E-2</v>
      </c>
      <c r="J397" s="88">
        <v>1.2959999999999999E-2</v>
      </c>
      <c r="K397" s="88">
        <v>1.1939999999999999E-2</v>
      </c>
      <c r="L397" s="88">
        <v>1.074E-2</v>
      </c>
      <c r="M397" s="88">
        <v>1.1820000000000001E-2</v>
      </c>
      <c r="N397" s="88">
        <v>9.5399999999999999E-3</v>
      </c>
      <c r="O397" s="88">
        <v>1.098E-2</v>
      </c>
      <c r="U397" s="88">
        <v>1.116E-2</v>
      </c>
      <c r="V397" s="88">
        <v>1.074E-2</v>
      </c>
      <c r="W397" s="88">
        <v>1.098E-2</v>
      </c>
      <c r="X397" s="88">
        <v>1.0079999999999999E-2</v>
      </c>
      <c r="Y397" s="88">
        <v>1.0020000000000001E-2</v>
      </c>
      <c r="Z397" s="88">
        <v>8.8199999999999997E-3</v>
      </c>
      <c r="AA397" s="88">
        <v>1.0260000000000002E-2</v>
      </c>
      <c r="AC397" s="88"/>
      <c r="AD397" s="132"/>
      <c r="AE397" s="132"/>
      <c r="AF397" s="132"/>
      <c r="AG397" s="132"/>
      <c r="AH397" s="132"/>
      <c r="AI397" s="132"/>
      <c r="AJ397" s="132"/>
      <c r="AK397" s="132"/>
      <c r="AL397" s="132"/>
      <c r="AM397" s="132"/>
      <c r="AN397" s="132"/>
      <c r="AO397" s="132"/>
      <c r="AP397" s="132"/>
      <c r="AQ397" s="132"/>
      <c r="AR397" s="132"/>
      <c r="AS397" s="132"/>
      <c r="AT397" s="132"/>
      <c r="AU397" s="132"/>
      <c r="AV397" s="132"/>
      <c r="AW397" s="132"/>
      <c r="AX397" s="132"/>
      <c r="AY397" s="132"/>
      <c r="AZ397" s="132"/>
      <c r="BA397" s="132"/>
      <c r="BB397" s="132"/>
      <c r="BC397" s="132"/>
      <c r="BD397" s="132"/>
      <c r="BE397" s="132"/>
    </row>
    <row r="398" spans="1:57">
      <c r="A398" s="85" t="s">
        <v>23</v>
      </c>
      <c r="B398" s="88">
        <v>3.8400000000000004E-2</v>
      </c>
      <c r="C398" s="88">
        <v>4.1700000000000001E-2</v>
      </c>
      <c r="D398" s="88">
        <v>4.229999999999999E-2</v>
      </c>
      <c r="E398" s="88">
        <v>3.3840000000000002E-2</v>
      </c>
      <c r="F398" s="88">
        <v>4.4160000000000005E-2</v>
      </c>
      <c r="G398" s="88">
        <v>3.9000000000000007E-2</v>
      </c>
      <c r="H398" s="88">
        <v>4.3799999999999992E-2</v>
      </c>
      <c r="I398" s="88">
        <v>4.2899999999999994E-2</v>
      </c>
      <c r="J398" s="88">
        <v>4.4700000000000004E-2</v>
      </c>
      <c r="K398" s="88">
        <v>4.206E-2</v>
      </c>
      <c r="L398" s="88">
        <v>4.1340000000000002E-2</v>
      </c>
      <c r="M398" s="88">
        <v>4.1880000000000001E-2</v>
      </c>
      <c r="N398" s="88">
        <v>4.2419999999999999E-2</v>
      </c>
      <c r="O398" s="88">
        <v>4.3380000000000002E-2</v>
      </c>
      <c r="U398" s="88">
        <v>3.9179999999999993E-2</v>
      </c>
      <c r="V398" s="88">
        <v>3.5460000000000005E-2</v>
      </c>
      <c r="W398" s="88">
        <v>3.7139999999999992E-2</v>
      </c>
      <c r="X398" s="88">
        <v>3.3840000000000002E-2</v>
      </c>
      <c r="Y398" s="88">
        <v>3.9239999999999997E-2</v>
      </c>
      <c r="Z398" s="88">
        <v>3.7739999999999996E-2</v>
      </c>
      <c r="AA398" s="88">
        <v>3.6960000000000007E-2</v>
      </c>
      <c r="AC398" s="88"/>
      <c r="AD398" s="132"/>
      <c r="AE398" s="132"/>
      <c r="AF398" s="132"/>
      <c r="AG398" s="132"/>
      <c r="AH398" s="132"/>
      <c r="AI398" s="132"/>
      <c r="AJ398" s="132"/>
      <c r="AK398" s="132"/>
      <c r="AL398" s="132"/>
      <c r="AM398" s="132"/>
      <c r="AN398" s="132"/>
      <c r="AO398" s="132"/>
      <c r="AP398" s="132"/>
      <c r="AQ398" s="132"/>
      <c r="AR398" s="132"/>
      <c r="AS398" s="132"/>
      <c r="AT398" s="132"/>
      <c r="AU398" s="132"/>
      <c r="AV398" s="132"/>
      <c r="AW398" s="132"/>
      <c r="AX398" s="132"/>
      <c r="AY398" s="132"/>
      <c r="AZ398" s="132"/>
      <c r="BA398" s="132"/>
      <c r="BB398" s="132"/>
      <c r="BC398" s="132"/>
      <c r="BD398" s="132"/>
      <c r="BE398" s="132"/>
    </row>
    <row r="399" spans="1:57">
      <c r="A399" s="85" t="s">
        <v>24</v>
      </c>
      <c r="B399" s="88">
        <v>0</v>
      </c>
      <c r="C399" s="88">
        <v>0</v>
      </c>
      <c r="D399" s="88">
        <v>1.3800000000000002E-3</v>
      </c>
      <c r="E399" s="88">
        <v>4.1999999999999996E-4</v>
      </c>
      <c r="F399" s="88">
        <v>2.4000000000000003E-4</v>
      </c>
      <c r="G399" s="88">
        <v>0</v>
      </c>
      <c r="H399" s="88">
        <v>0</v>
      </c>
      <c r="I399" s="88">
        <v>0</v>
      </c>
      <c r="J399" s="88">
        <v>0</v>
      </c>
      <c r="K399" s="88">
        <v>0</v>
      </c>
      <c r="L399" s="88">
        <v>0</v>
      </c>
      <c r="M399" s="88">
        <v>1.2000000000000002E-4</v>
      </c>
      <c r="N399" s="88">
        <v>0</v>
      </c>
      <c r="O399" s="88">
        <v>4.1999999999999996E-4</v>
      </c>
      <c r="U399" s="88">
        <v>0</v>
      </c>
      <c r="V399" s="88">
        <v>4.1999999999999996E-4</v>
      </c>
      <c r="W399" s="88">
        <v>0</v>
      </c>
      <c r="X399" s="88">
        <v>7.7999999999999988E-4</v>
      </c>
      <c r="Y399" s="88">
        <v>0</v>
      </c>
      <c r="Z399" s="88">
        <v>3.5999999999999997E-4</v>
      </c>
      <c r="AA399" s="88">
        <v>7.7999999999999988E-4</v>
      </c>
      <c r="AC399" s="88"/>
      <c r="AD399" s="132"/>
      <c r="AE399" s="132"/>
      <c r="AF399" s="132"/>
      <c r="AG399" s="132"/>
      <c r="AH399" s="132"/>
      <c r="AI399" s="132"/>
      <c r="AJ399" s="132"/>
      <c r="AK399" s="132"/>
      <c r="AL399" s="132"/>
      <c r="AM399" s="132"/>
      <c r="AN399" s="132"/>
      <c r="AO399" s="132"/>
      <c r="AP399" s="132"/>
      <c r="AQ399" s="132"/>
      <c r="AR399" s="132"/>
      <c r="AS399" s="132"/>
      <c r="AT399" s="132"/>
      <c r="AU399" s="132"/>
      <c r="AV399" s="132"/>
      <c r="AW399" s="132"/>
      <c r="AX399" s="132"/>
      <c r="AY399" s="132"/>
      <c r="AZ399" s="132"/>
      <c r="BA399" s="132"/>
      <c r="BB399" s="132"/>
      <c r="BC399" s="132"/>
      <c r="BD399" s="132"/>
      <c r="BE399" s="132"/>
    </row>
    <row r="400" spans="1:57">
      <c r="A400" s="85" t="s">
        <v>25</v>
      </c>
      <c r="B400" s="88">
        <v>0.73794000000000004</v>
      </c>
      <c r="C400" s="88">
        <v>0.73626000000000014</v>
      </c>
      <c r="D400" s="88">
        <v>0.73404000000000003</v>
      </c>
      <c r="E400" s="88">
        <v>0.73128000000000015</v>
      </c>
      <c r="F400" s="88">
        <v>0.72239999999999993</v>
      </c>
      <c r="G400" s="88">
        <v>0.73097999999999996</v>
      </c>
      <c r="H400" s="88">
        <v>0.71682000000000001</v>
      </c>
      <c r="I400" s="88">
        <v>0.71760000000000002</v>
      </c>
      <c r="J400" s="88">
        <v>0.72011999999999987</v>
      </c>
      <c r="K400" s="88">
        <v>0.73487999999999998</v>
      </c>
      <c r="L400" s="88">
        <v>0.74028000000000005</v>
      </c>
      <c r="M400" s="88">
        <v>0.72479999999999989</v>
      </c>
      <c r="N400" s="88">
        <v>0.74147999999999992</v>
      </c>
      <c r="O400" s="88">
        <v>0.74094000000000015</v>
      </c>
      <c r="U400" s="88">
        <v>0.78342000000000012</v>
      </c>
      <c r="V400" s="88">
        <v>0.77154000000000011</v>
      </c>
      <c r="W400" s="88">
        <v>0.76272000000000006</v>
      </c>
      <c r="X400" s="88">
        <v>0.75713999999999992</v>
      </c>
      <c r="Y400" s="88">
        <v>0.77478000000000002</v>
      </c>
      <c r="Z400" s="88">
        <v>0.77147999999999994</v>
      </c>
      <c r="AA400" s="88">
        <v>0.77207999999999988</v>
      </c>
      <c r="AC400" s="88"/>
      <c r="AD400" s="132"/>
      <c r="AE400" s="132"/>
      <c r="AF400" s="132"/>
      <c r="AG400" s="132"/>
      <c r="AH400" s="132"/>
      <c r="AI400" s="132"/>
      <c r="AJ400" s="132"/>
      <c r="AK400" s="132"/>
      <c r="AL400" s="132"/>
      <c r="AM400" s="132"/>
      <c r="AN400" s="132"/>
      <c r="AO400" s="132"/>
      <c r="AP400" s="132"/>
      <c r="AQ400" s="132"/>
      <c r="AR400" s="132"/>
      <c r="AS400" s="132"/>
      <c r="AT400" s="132"/>
      <c r="AU400" s="132"/>
      <c r="AV400" s="132"/>
      <c r="AW400" s="132"/>
      <c r="AX400" s="132"/>
      <c r="AY400" s="132"/>
      <c r="AZ400" s="132"/>
      <c r="BA400" s="132"/>
      <c r="BB400" s="132"/>
      <c r="BC400" s="132"/>
      <c r="BD400" s="132"/>
      <c r="BE400" s="132"/>
    </row>
    <row r="401" spans="1:57">
      <c r="A401" s="85" t="s">
        <v>26</v>
      </c>
      <c r="B401" s="88">
        <v>2.3460000000000002E-2</v>
      </c>
      <c r="C401" s="88">
        <v>2.3819999999999997E-2</v>
      </c>
      <c r="D401" s="88">
        <v>2.4059999999999998E-2</v>
      </c>
      <c r="E401" s="88">
        <v>2.4059999999999998E-2</v>
      </c>
      <c r="F401" s="88">
        <v>2.5500000000000002E-2</v>
      </c>
      <c r="G401" s="88">
        <v>2.3580000000000004E-2</v>
      </c>
      <c r="H401" s="88">
        <v>2.4660000000000001E-2</v>
      </c>
      <c r="I401" s="88">
        <v>2.5379999999999996E-2</v>
      </c>
      <c r="J401" s="88">
        <v>2.316E-2</v>
      </c>
      <c r="K401" s="88">
        <v>2.3519999999999999E-2</v>
      </c>
      <c r="L401" s="88">
        <v>2.5079999999999998E-2</v>
      </c>
      <c r="M401" s="88">
        <v>2.4959999999999996E-2</v>
      </c>
      <c r="N401" s="88">
        <v>2.6160000000000003E-2</v>
      </c>
      <c r="O401" s="88">
        <v>2.4959999999999996E-2</v>
      </c>
      <c r="U401" s="88">
        <v>2.6459999999999997E-2</v>
      </c>
      <c r="V401" s="88">
        <v>2.5140000000000003E-2</v>
      </c>
      <c r="W401" s="88">
        <v>2.4539999999999999E-2</v>
      </c>
      <c r="X401" s="88">
        <v>2.8019999999999996E-2</v>
      </c>
      <c r="Y401" s="88">
        <v>2.4899999999999999E-2</v>
      </c>
      <c r="Z401" s="88">
        <v>2.6579999999999999E-2</v>
      </c>
      <c r="AA401" s="88">
        <v>2.6520000000000002E-2</v>
      </c>
      <c r="AC401" s="88"/>
      <c r="AD401" s="132"/>
      <c r="AE401" s="132"/>
      <c r="AF401" s="132"/>
      <c r="AG401" s="132"/>
      <c r="AH401" s="132"/>
      <c r="AI401" s="132"/>
      <c r="AJ401" s="132"/>
      <c r="AK401" s="132"/>
      <c r="AL401" s="132"/>
      <c r="AM401" s="132"/>
      <c r="AN401" s="132"/>
      <c r="AO401" s="132"/>
      <c r="AP401" s="132"/>
      <c r="AQ401" s="132"/>
      <c r="AR401" s="132"/>
      <c r="AS401" s="132"/>
      <c r="AT401" s="132"/>
      <c r="AU401" s="132"/>
      <c r="AV401" s="132"/>
      <c r="AW401" s="132"/>
      <c r="AX401" s="132"/>
      <c r="AY401" s="132"/>
      <c r="AZ401" s="132"/>
      <c r="BA401" s="132"/>
      <c r="BB401" s="132"/>
      <c r="BC401" s="132"/>
      <c r="BD401" s="132"/>
      <c r="BE401" s="132"/>
    </row>
    <row r="402" spans="1:57">
      <c r="A402" s="85" t="s">
        <v>27</v>
      </c>
      <c r="B402" s="88">
        <v>0.51732</v>
      </c>
      <c r="C402" s="88">
        <v>0.51990000000000003</v>
      </c>
      <c r="D402" s="88">
        <v>0.5166599999999999</v>
      </c>
      <c r="E402" s="88">
        <v>0.52361999999999997</v>
      </c>
      <c r="F402" s="88">
        <v>0.52529999999999988</v>
      </c>
      <c r="G402" s="88">
        <v>0.53201999999999994</v>
      </c>
      <c r="H402" s="88">
        <v>0.51869999999999994</v>
      </c>
      <c r="I402" s="88">
        <v>0.51966000000000001</v>
      </c>
      <c r="J402" s="88">
        <v>0.52146000000000003</v>
      </c>
      <c r="K402" s="88">
        <v>0.52325999999999995</v>
      </c>
      <c r="L402" s="88">
        <v>0.52061999999999997</v>
      </c>
      <c r="M402" s="88">
        <v>0.52476000000000012</v>
      </c>
      <c r="N402" s="88">
        <v>0.52001999999999993</v>
      </c>
      <c r="O402" s="88">
        <v>0.51510000000000011</v>
      </c>
      <c r="U402" s="88">
        <v>0.47148000000000007</v>
      </c>
      <c r="V402" s="88">
        <v>0.46931999999999996</v>
      </c>
      <c r="W402" s="88">
        <v>0.47327999999999992</v>
      </c>
      <c r="X402" s="88">
        <v>0.49001999999999996</v>
      </c>
      <c r="Y402" s="88">
        <v>0.46944000000000002</v>
      </c>
      <c r="Z402" s="88">
        <v>0.46337999999999996</v>
      </c>
      <c r="AA402" s="88">
        <v>0.46595999999999993</v>
      </c>
      <c r="AC402" s="88"/>
      <c r="AD402" s="132"/>
      <c r="AE402" s="132"/>
      <c r="AF402" s="132"/>
      <c r="AG402" s="132"/>
      <c r="AH402" s="132"/>
      <c r="AI402" s="132"/>
      <c r="AJ402" s="132"/>
      <c r="AK402" s="132"/>
      <c r="AL402" s="132"/>
      <c r="AM402" s="132"/>
      <c r="AN402" s="132"/>
      <c r="AO402" s="132"/>
      <c r="AP402" s="132"/>
      <c r="AQ402" s="132"/>
      <c r="AR402" s="132"/>
      <c r="AS402" s="132"/>
      <c r="AT402" s="132"/>
      <c r="AU402" s="132"/>
      <c r="AV402" s="132"/>
      <c r="AW402" s="132"/>
      <c r="AX402" s="132"/>
      <c r="AY402" s="132"/>
      <c r="AZ402" s="132"/>
      <c r="BA402" s="132"/>
      <c r="BB402" s="132"/>
      <c r="BC402" s="132"/>
      <c r="BD402" s="132"/>
      <c r="BE402" s="132"/>
    </row>
    <row r="403" spans="1:57">
      <c r="A403" s="85" t="s">
        <v>28</v>
      </c>
      <c r="B403" s="88">
        <v>0.70374000000000003</v>
      </c>
      <c r="C403" s="88">
        <v>0.70721999999999996</v>
      </c>
      <c r="D403" s="88">
        <v>0.70230000000000015</v>
      </c>
      <c r="E403" s="88">
        <v>0.70487999999999995</v>
      </c>
      <c r="F403" s="88">
        <v>0.70530000000000004</v>
      </c>
      <c r="G403" s="88">
        <v>0.70721999999999996</v>
      </c>
      <c r="H403" s="88">
        <v>0.7180200000000001</v>
      </c>
      <c r="I403" s="88">
        <v>0.70464000000000016</v>
      </c>
      <c r="J403" s="88">
        <v>0.71279999999999988</v>
      </c>
      <c r="K403" s="88">
        <v>0.71219999999999994</v>
      </c>
      <c r="L403" s="88">
        <v>0.70296000000000003</v>
      </c>
      <c r="M403" s="88">
        <v>0.70008000000000004</v>
      </c>
      <c r="N403" s="88">
        <v>0.70151999999999992</v>
      </c>
      <c r="O403" s="88">
        <v>0.70344000000000007</v>
      </c>
      <c r="U403" s="88">
        <v>0.69690000000000007</v>
      </c>
      <c r="V403" s="88">
        <v>0.7153799999999999</v>
      </c>
      <c r="W403" s="88">
        <v>0.71645999999999987</v>
      </c>
      <c r="X403" s="88">
        <v>0.70955999999999997</v>
      </c>
      <c r="Y403" s="88">
        <v>0.71057999999999999</v>
      </c>
      <c r="Z403" s="88">
        <v>0.70404</v>
      </c>
      <c r="AA403" s="88">
        <v>0.70907999999999993</v>
      </c>
      <c r="AC403" s="88"/>
      <c r="AD403" s="132"/>
      <c r="AE403" s="132"/>
      <c r="AF403" s="132"/>
      <c r="AG403" s="132"/>
      <c r="AH403" s="132"/>
      <c r="AI403" s="132"/>
      <c r="AJ403" s="132"/>
      <c r="AK403" s="132"/>
      <c r="AL403" s="132"/>
      <c r="AM403" s="132"/>
      <c r="AN403" s="132"/>
      <c r="AO403" s="132"/>
      <c r="AP403" s="132"/>
      <c r="AQ403" s="132"/>
      <c r="AR403" s="132"/>
      <c r="AS403" s="132"/>
      <c r="AT403" s="132"/>
      <c r="AU403" s="132"/>
      <c r="AV403" s="132"/>
      <c r="AW403" s="132"/>
      <c r="AX403" s="132"/>
      <c r="AY403" s="132"/>
      <c r="AZ403" s="132"/>
      <c r="BA403" s="132"/>
      <c r="BB403" s="132"/>
      <c r="BC403" s="132"/>
      <c r="BD403" s="132"/>
      <c r="BE403" s="132"/>
    </row>
    <row r="404" spans="1:57">
      <c r="A404" s="85" t="s">
        <v>29</v>
      </c>
      <c r="B404" s="88">
        <v>2.2440000000000002E-2</v>
      </c>
      <c r="C404" s="88">
        <v>1.866E-2</v>
      </c>
      <c r="D404" s="88">
        <v>1.806E-2</v>
      </c>
      <c r="E404" s="88">
        <v>1.7400000000000002E-2</v>
      </c>
      <c r="F404" s="88">
        <v>1.9560000000000001E-2</v>
      </c>
      <c r="G404" s="88">
        <v>1.8599999999999998E-2</v>
      </c>
      <c r="H404" s="88">
        <v>1.7579999999999998E-2</v>
      </c>
      <c r="I404" s="88">
        <v>3.7559999999999996E-2</v>
      </c>
      <c r="J404" s="88">
        <v>1.686E-2</v>
      </c>
      <c r="K404" s="88">
        <v>1.5719999999999998E-2</v>
      </c>
      <c r="L404" s="88">
        <v>1.8180000000000002E-2</v>
      </c>
      <c r="M404" s="88">
        <v>1.4100000000000001E-2</v>
      </c>
      <c r="N404" s="88">
        <v>1.5239999999999998E-2</v>
      </c>
      <c r="O404" s="88">
        <v>1.9560000000000001E-2</v>
      </c>
      <c r="U404" s="88">
        <v>1.5479999999999999E-2</v>
      </c>
      <c r="V404" s="88">
        <v>1.6619999999999999E-2</v>
      </c>
      <c r="W404" s="88">
        <v>1.8480000000000003E-2</v>
      </c>
      <c r="X404" s="88">
        <v>1.6980000000000002E-2</v>
      </c>
      <c r="Y404" s="88">
        <v>1.482E-2</v>
      </c>
      <c r="Z404" s="88">
        <v>1.7400000000000002E-2</v>
      </c>
      <c r="AA404" s="88">
        <v>1.7339999999999998E-2</v>
      </c>
      <c r="AC404" s="88"/>
      <c r="AD404" s="132"/>
      <c r="AE404" s="132"/>
      <c r="AF404" s="132"/>
      <c r="AG404" s="132"/>
      <c r="AH404" s="132"/>
      <c r="AI404" s="132"/>
      <c r="AJ404" s="132"/>
      <c r="AK404" s="132"/>
      <c r="AL404" s="132"/>
      <c r="AM404" s="132"/>
      <c r="AN404" s="132"/>
      <c r="AO404" s="132"/>
      <c r="AP404" s="132"/>
      <c r="AQ404" s="132"/>
      <c r="AR404" s="132"/>
      <c r="AS404" s="132"/>
      <c r="AT404" s="132"/>
      <c r="AU404" s="132"/>
      <c r="AV404" s="132"/>
      <c r="AW404" s="132"/>
      <c r="AX404" s="132"/>
      <c r="AY404" s="132"/>
      <c r="AZ404" s="132"/>
      <c r="BA404" s="132"/>
      <c r="BB404" s="132"/>
      <c r="BC404" s="132"/>
      <c r="BD404" s="132"/>
      <c r="BE404" s="132"/>
    </row>
    <row r="405" spans="1:57">
      <c r="A405" s="85" t="s">
        <v>30</v>
      </c>
      <c r="B405" s="88">
        <v>1.14E-3</v>
      </c>
      <c r="C405" s="88">
        <v>0</v>
      </c>
      <c r="D405" s="88">
        <v>2.4000000000000003E-4</v>
      </c>
      <c r="E405" s="88">
        <v>1.5599999999999998E-3</v>
      </c>
      <c r="F405" s="88">
        <v>2.4600000000000004E-3</v>
      </c>
      <c r="G405" s="88">
        <v>0</v>
      </c>
      <c r="H405" s="88">
        <v>0</v>
      </c>
      <c r="I405" s="88">
        <v>7.7999999999999988E-4</v>
      </c>
      <c r="J405" s="88">
        <v>5.399999999999999E-4</v>
      </c>
      <c r="K405" s="88">
        <v>0</v>
      </c>
      <c r="L405" s="88">
        <v>4.1999999999999996E-4</v>
      </c>
      <c r="M405" s="88">
        <v>0</v>
      </c>
      <c r="N405" s="88">
        <v>4.8000000000000007E-4</v>
      </c>
      <c r="O405" s="88">
        <v>0</v>
      </c>
      <c r="U405" s="88">
        <v>1.7999999999999998E-4</v>
      </c>
      <c r="V405" s="88">
        <v>1.14E-3</v>
      </c>
      <c r="W405" s="88">
        <v>0</v>
      </c>
      <c r="X405" s="88">
        <v>0</v>
      </c>
      <c r="Y405" s="88">
        <v>7.7999999999999988E-4</v>
      </c>
      <c r="Z405" s="88">
        <v>7.1999999999999994E-4</v>
      </c>
      <c r="AA405" s="88">
        <v>4.1999999999999996E-4</v>
      </c>
      <c r="AC405" s="88"/>
      <c r="AD405" s="132"/>
      <c r="AE405" s="132"/>
      <c r="AF405" s="132"/>
      <c r="AG405" s="132"/>
      <c r="AH405" s="132"/>
      <c r="AI405" s="132"/>
      <c r="AJ405" s="132"/>
      <c r="AK405" s="132"/>
      <c r="AL405" s="132"/>
      <c r="AM405" s="132"/>
      <c r="AN405" s="132"/>
      <c r="AO405" s="132"/>
      <c r="AP405" s="132"/>
      <c r="AQ405" s="132"/>
      <c r="AR405" s="132"/>
      <c r="AS405" s="132"/>
      <c r="AT405" s="132"/>
      <c r="AU405" s="132"/>
      <c r="AV405" s="132"/>
      <c r="AW405" s="132"/>
      <c r="AX405" s="132"/>
      <c r="AY405" s="132"/>
      <c r="AZ405" s="132"/>
      <c r="BA405" s="132"/>
      <c r="BB405" s="132"/>
      <c r="BC405" s="132"/>
      <c r="BD405" s="132"/>
      <c r="BE405" s="132"/>
    </row>
    <row r="406" spans="1:57">
      <c r="A406" s="85" t="s">
        <v>31</v>
      </c>
      <c r="B406" s="88">
        <v>0</v>
      </c>
      <c r="C406" s="88">
        <v>0</v>
      </c>
      <c r="D406" s="88">
        <v>1.0799999999999998E-3</v>
      </c>
      <c r="E406" s="88">
        <v>0</v>
      </c>
      <c r="F406" s="88">
        <v>0</v>
      </c>
      <c r="G406" s="88">
        <v>4.1999999999999996E-4</v>
      </c>
      <c r="H406" s="88">
        <v>0</v>
      </c>
      <c r="I406" s="88">
        <v>0</v>
      </c>
      <c r="J406" s="88">
        <v>0</v>
      </c>
      <c r="K406" s="88">
        <v>1.7999999999999998E-4</v>
      </c>
      <c r="L406" s="88">
        <v>0</v>
      </c>
      <c r="M406" s="88">
        <v>0</v>
      </c>
      <c r="N406" s="88">
        <v>5.399999999999999E-4</v>
      </c>
      <c r="O406" s="88">
        <v>0</v>
      </c>
      <c r="U406" s="88">
        <v>6.6E-4</v>
      </c>
      <c r="V406" s="88">
        <v>0</v>
      </c>
      <c r="W406" s="88">
        <v>0</v>
      </c>
      <c r="X406" s="88">
        <v>9.0000000000000008E-4</v>
      </c>
      <c r="Y406" s="88">
        <v>0</v>
      </c>
      <c r="Z406" s="88">
        <v>1.2000000000000001E-3</v>
      </c>
      <c r="AA406" s="88">
        <v>9.6000000000000013E-4</v>
      </c>
      <c r="AC406" s="88"/>
      <c r="AD406" s="132"/>
      <c r="AE406" s="132"/>
      <c r="AF406" s="132"/>
      <c r="AG406" s="132"/>
      <c r="AH406" s="132"/>
      <c r="AI406" s="132"/>
      <c r="AJ406" s="132"/>
      <c r="AK406" s="132"/>
      <c r="AL406" s="132"/>
      <c r="AM406" s="132"/>
      <c r="AN406" s="132"/>
      <c r="AO406" s="132"/>
      <c r="AP406" s="132"/>
      <c r="AQ406" s="132"/>
      <c r="AR406" s="132"/>
      <c r="AS406" s="132"/>
      <c r="AT406" s="132"/>
      <c r="AU406" s="132"/>
      <c r="AV406" s="132"/>
      <c r="AW406" s="132"/>
      <c r="AX406" s="132"/>
      <c r="AY406" s="132"/>
      <c r="AZ406" s="132"/>
      <c r="BA406" s="132"/>
      <c r="BB406" s="132"/>
      <c r="BC406" s="132"/>
      <c r="BD406" s="132"/>
      <c r="BE406" s="132"/>
    </row>
    <row r="407" spans="1:57">
      <c r="A407" s="85" t="s">
        <v>17</v>
      </c>
      <c r="B407" s="88">
        <v>4.0185599999999999</v>
      </c>
      <c r="C407" s="88">
        <v>4.0180199999999999</v>
      </c>
      <c r="D407" s="88">
        <v>4.0137</v>
      </c>
      <c r="E407" s="88">
        <v>4.0147200000000005</v>
      </c>
      <c r="F407" s="88">
        <v>4.0168799999999996</v>
      </c>
      <c r="G407" s="88">
        <v>4.0208399999999997</v>
      </c>
      <c r="H407" s="88">
        <v>4.0132199999999996</v>
      </c>
      <c r="I407" s="88">
        <v>4.0231200000000005</v>
      </c>
      <c r="J407" s="88">
        <v>4.0129800000000007</v>
      </c>
      <c r="K407" s="88">
        <v>4.0193399999999997</v>
      </c>
      <c r="L407" s="88">
        <v>4.0187400000000002</v>
      </c>
      <c r="M407" s="88">
        <v>4.0083599999999997</v>
      </c>
      <c r="N407" s="88">
        <v>4.0172999999999996</v>
      </c>
      <c r="O407" s="88">
        <v>4.0178399999999996</v>
      </c>
      <c r="U407" s="88">
        <v>4.0110000000000001</v>
      </c>
      <c r="V407" s="88">
        <v>4.0129800000000007</v>
      </c>
      <c r="W407" s="88">
        <v>4.0116599999999991</v>
      </c>
      <c r="X407" s="88">
        <v>4.0142400000000009</v>
      </c>
      <c r="Y407" s="88">
        <v>4.0113000000000003</v>
      </c>
      <c r="Z407" s="88">
        <v>4.0064399999999996</v>
      </c>
      <c r="AA407" s="88">
        <v>4.01004</v>
      </c>
      <c r="AC407" s="88"/>
      <c r="AD407" s="132"/>
      <c r="AE407" s="132"/>
      <c r="AF407" s="132"/>
      <c r="AG407" s="132"/>
      <c r="AH407" s="132"/>
      <c r="AI407" s="132"/>
      <c r="AJ407" s="132"/>
      <c r="AK407" s="132"/>
      <c r="AL407" s="132"/>
      <c r="AM407" s="132"/>
      <c r="AN407" s="132"/>
      <c r="AO407" s="132"/>
      <c r="AP407" s="132"/>
      <c r="AQ407" s="132"/>
      <c r="AR407" s="132"/>
      <c r="AS407" s="132"/>
      <c r="AT407" s="132"/>
      <c r="AU407" s="132"/>
      <c r="AV407" s="132"/>
      <c r="AW407" s="132"/>
      <c r="AX407" s="132"/>
      <c r="AY407" s="132"/>
      <c r="AZ407" s="132"/>
      <c r="BA407" s="132"/>
      <c r="BB407" s="132"/>
      <c r="BC407" s="132"/>
      <c r="BD407" s="132"/>
      <c r="BE407" s="13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Q257"/>
  <sheetViews>
    <sheetView tabSelected="1" topLeftCell="A200" zoomScale="68" zoomScaleNormal="68" workbookViewId="0">
      <selection activeCell="S212" sqref="S212"/>
    </sheetView>
  </sheetViews>
  <sheetFormatPr defaultRowHeight="15"/>
  <sheetData>
    <row r="1" spans="1:13">
      <c r="A1" s="133" t="s">
        <v>60</v>
      </c>
    </row>
    <row r="2" spans="1:13">
      <c r="A2" s="149" t="s">
        <v>1</v>
      </c>
      <c r="B2" s="150">
        <v>61.662999999999997</v>
      </c>
      <c r="C2" s="150">
        <v>63.84</v>
      </c>
      <c r="D2" s="150">
        <v>64.25</v>
      </c>
      <c r="E2" s="150">
        <v>60.207000000000001</v>
      </c>
      <c r="F2" s="150">
        <v>64.210999999999999</v>
      </c>
      <c r="G2" s="150">
        <v>61.155999999999999</v>
      </c>
      <c r="H2" s="150">
        <v>63.716999999999999</v>
      </c>
      <c r="I2" s="150">
        <v>64.212000000000003</v>
      </c>
      <c r="J2" s="150">
        <v>63.825000000000003</v>
      </c>
      <c r="K2" s="150">
        <v>63.537999999999997</v>
      </c>
      <c r="L2" s="150">
        <v>64.552000000000007</v>
      </c>
      <c r="M2" s="150">
        <v>64.191999999999993</v>
      </c>
    </row>
    <row r="3" spans="1:13">
      <c r="A3" s="149" t="s">
        <v>2</v>
      </c>
      <c r="B3" s="150">
        <v>3.3000000000000002E-2</v>
      </c>
      <c r="C3" s="150">
        <v>0.10199999999999999</v>
      </c>
      <c r="D3" s="150">
        <v>0</v>
      </c>
      <c r="E3" s="150">
        <v>4.3999999999999997E-2</v>
      </c>
      <c r="F3" s="150">
        <v>0.12</v>
      </c>
      <c r="G3" s="150">
        <v>1.4E-2</v>
      </c>
      <c r="H3" s="150">
        <v>0.14499999999999999</v>
      </c>
      <c r="I3" s="150">
        <v>9.7000000000000003E-2</v>
      </c>
      <c r="J3" s="150">
        <v>6.2E-2</v>
      </c>
      <c r="K3" s="150">
        <v>0.106</v>
      </c>
      <c r="L3" s="150">
        <v>0.161</v>
      </c>
      <c r="M3" s="150">
        <v>0.13100000000000001</v>
      </c>
    </row>
    <row r="4" spans="1:13">
      <c r="A4" s="149" t="s">
        <v>3</v>
      </c>
      <c r="B4" s="150">
        <v>22.725999999999999</v>
      </c>
      <c r="C4" s="150">
        <v>19.067</v>
      </c>
      <c r="D4" s="150">
        <v>18.88</v>
      </c>
      <c r="E4" s="150">
        <v>22.106000000000002</v>
      </c>
      <c r="F4" s="150">
        <v>18.943999999999999</v>
      </c>
      <c r="G4" s="150">
        <v>22.779</v>
      </c>
      <c r="H4" s="150">
        <v>18.91</v>
      </c>
      <c r="I4" s="150">
        <v>19.052</v>
      </c>
      <c r="J4" s="150">
        <v>18.454000000000001</v>
      </c>
      <c r="K4" s="150">
        <v>18.858000000000001</v>
      </c>
      <c r="L4" s="150">
        <v>18.898</v>
      </c>
      <c r="M4" s="150">
        <v>18.713000000000001</v>
      </c>
    </row>
    <row r="5" spans="1:13">
      <c r="A5" s="149" t="s">
        <v>4</v>
      </c>
      <c r="B5" s="150">
        <v>1.0999999999999999E-2</v>
      </c>
      <c r="C5" s="150">
        <v>1.2999999999999999E-2</v>
      </c>
      <c r="D5" s="150">
        <v>0</v>
      </c>
      <c r="E5" s="150">
        <v>1.0999999999999999E-2</v>
      </c>
      <c r="F5" s="150">
        <v>0</v>
      </c>
      <c r="G5" s="150">
        <v>6.0000000000000001E-3</v>
      </c>
      <c r="H5" s="150">
        <v>0</v>
      </c>
      <c r="I5" s="150">
        <v>0</v>
      </c>
      <c r="J5" s="150">
        <v>0</v>
      </c>
      <c r="K5" s="150">
        <v>0</v>
      </c>
      <c r="L5" s="150">
        <v>1.2999999999999999E-2</v>
      </c>
      <c r="M5" s="150">
        <v>0</v>
      </c>
    </row>
    <row r="6" spans="1:13">
      <c r="A6" s="149" t="s">
        <v>5</v>
      </c>
      <c r="B6" s="150">
        <v>0.31900000000000001</v>
      </c>
      <c r="C6" s="150">
        <v>0.155</v>
      </c>
      <c r="D6" s="150">
        <v>0.184</v>
      </c>
      <c r="E6" s="150">
        <v>0.23599999999999999</v>
      </c>
      <c r="F6" s="150">
        <v>0.2</v>
      </c>
      <c r="G6" s="150">
        <v>0.40200000000000002</v>
      </c>
      <c r="H6" s="150">
        <v>0.12</v>
      </c>
      <c r="I6" s="150">
        <v>0.13800000000000001</v>
      </c>
      <c r="J6" s="150">
        <v>0.622</v>
      </c>
      <c r="K6" s="150">
        <v>0.153</v>
      </c>
      <c r="L6" s="150">
        <v>0.13200000000000001</v>
      </c>
      <c r="M6" s="150">
        <v>0.157</v>
      </c>
    </row>
    <row r="7" spans="1:13">
      <c r="A7" s="149" t="s">
        <v>6</v>
      </c>
      <c r="B7" s="150">
        <v>0</v>
      </c>
      <c r="C7" s="150">
        <v>0</v>
      </c>
      <c r="D7" s="150">
        <v>0</v>
      </c>
      <c r="E7" s="150">
        <v>0</v>
      </c>
      <c r="F7" s="150">
        <v>0</v>
      </c>
      <c r="G7" s="150">
        <v>1.2999999999999999E-2</v>
      </c>
      <c r="H7" s="150">
        <v>7.0000000000000001E-3</v>
      </c>
      <c r="I7" s="150">
        <v>0</v>
      </c>
      <c r="J7" s="150">
        <v>1.2999999999999999E-2</v>
      </c>
      <c r="K7" s="150">
        <v>1E-3</v>
      </c>
      <c r="L7" s="150">
        <v>0</v>
      </c>
      <c r="M7" s="150">
        <v>0</v>
      </c>
    </row>
    <row r="8" spans="1:13">
      <c r="A8" s="149" t="s">
        <v>7</v>
      </c>
      <c r="B8" s="150">
        <v>0</v>
      </c>
      <c r="C8" s="150">
        <v>0</v>
      </c>
      <c r="D8" s="150">
        <v>0</v>
      </c>
      <c r="E8" s="150">
        <v>0</v>
      </c>
      <c r="F8" s="150">
        <v>0</v>
      </c>
      <c r="G8" s="150">
        <v>0</v>
      </c>
      <c r="H8" s="150">
        <v>0</v>
      </c>
      <c r="I8" s="150">
        <v>0</v>
      </c>
      <c r="J8" s="150">
        <v>8.0000000000000002E-3</v>
      </c>
      <c r="K8" s="150">
        <v>0</v>
      </c>
      <c r="L8" s="150">
        <v>0</v>
      </c>
      <c r="M8" s="150">
        <v>0</v>
      </c>
    </row>
    <row r="9" spans="1:13">
      <c r="A9" s="149" t="s">
        <v>8</v>
      </c>
      <c r="B9" s="150">
        <v>5.2009999999999996</v>
      </c>
      <c r="C9" s="150">
        <v>0.91900000000000004</v>
      </c>
      <c r="D9" s="150">
        <v>0.83299999999999996</v>
      </c>
      <c r="E9" s="150">
        <v>5.282</v>
      </c>
      <c r="F9" s="150">
        <v>0.79900000000000004</v>
      </c>
      <c r="G9" s="150">
        <v>5.3029999999999999</v>
      </c>
      <c r="H9" s="150">
        <v>0.92200000000000004</v>
      </c>
      <c r="I9" s="150">
        <v>0.8</v>
      </c>
      <c r="J9" s="150">
        <v>0.70199999999999996</v>
      </c>
      <c r="K9" s="150">
        <v>0.86299999999999999</v>
      </c>
      <c r="L9" s="150">
        <v>0.72399999999999998</v>
      </c>
      <c r="M9" s="150">
        <v>0.71499999999999997</v>
      </c>
    </row>
    <row r="10" spans="1:13">
      <c r="A10" s="149" t="s">
        <v>9</v>
      </c>
      <c r="B10" s="150">
        <v>7.4029999999999996</v>
      </c>
      <c r="C10" s="150">
        <v>4.7530000000000001</v>
      </c>
      <c r="D10" s="150">
        <v>4.8129999999999997</v>
      </c>
      <c r="E10" s="150">
        <v>6.9649999999999999</v>
      </c>
      <c r="F10" s="150">
        <v>4.9619999999999997</v>
      </c>
      <c r="G10" s="150">
        <v>7.2409999999999997</v>
      </c>
      <c r="H10" s="150">
        <v>5.0220000000000002</v>
      </c>
      <c r="I10" s="150">
        <v>5.0140000000000002</v>
      </c>
      <c r="J10" s="150">
        <v>5.1349999999999998</v>
      </c>
      <c r="K10" s="150">
        <v>4.8220000000000001</v>
      </c>
      <c r="L10" s="150">
        <v>5.2779999999999996</v>
      </c>
      <c r="M10" s="150">
        <v>4.6779999999999999</v>
      </c>
    </row>
    <row r="11" spans="1:13">
      <c r="A11" s="149" t="s">
        <v>10</v>
      </c>
      <c r="B11" s="150">
        <v>1.861</v>
      </c>
      <c r="C11" s="150">
        <v>8.5790000000000006</v>
      </c>
      <c r="D11" s="150">
        <v>8.66</v>
      </c>
      <c r="E11" s="150">
        <v>1.8340000000000001</v>
      </c>
      <c r="F11" s="150">
        <v>8.4979999999999993</v>
      </c>
      <c r="G11" s="150">
        <v>1.7589999999999999</v>
      </c>
      <c r="H11" s="150">
        <v>8.1199999999999992</v>
      </c>
      <c r="I11" s="150">
        <v>8.4610000000000003</v>
      </c>
      <c r="J11" s="150">
        <v>8.16</v>
      </c>
      <c r="K11" s="150">
        <v>8.3640000000000008</v>
      </c>
      <c r="L11" s="150">
        <v>7.9279999999999999</v>
      </c>
      <c r="M11" s="150">
        <v>8.9849999999999994</v>
      </c>
    </row>
    <row r="12" spans="1:13">
      <c r="A12" s="149" t="s">
        <v>11</v>
      </c>
      <c r="B12" s="150">
        <v>1.2999999999999999E-2</v>
      </c>
      <c r="C12" s="150">
        <v>0</v>
      </c>
      <c r="D12" s="150">
        <v>0</v>
      </c>
      <c r="E12" s="150">
        <v>0</v>
      </c>
      <c r="F12" s="150">
        <v>0</v>
      </c>
      <c r="G12" s="150">
        <v>0</v>
      </c>
      <c r="H12" s="150">
        <v>3.9E-2</v>
      </c>
      <c r="I12" s="150">
        <v>0</v>
      </c>
      <c r="J12" s="150">
        <v>1.2999999999999999E-2</v>
      </c>
      <c r="K12" s="150">
        <v>0</v>
      </c>
      <c r="L12" s="150">
        <v>0</v>
      </c>
      <c r="M12" s="150">
        <v>0</v>
      </c>
    </row>
    <row r="13" spans="1:13">
      <c r="A13" s="149" t="s">
        <v>17</v>
      </c>
      <c r="B13" s="150">
        <v>99.23</v>
      </c>
      <c r="C13" s="150">
        <v>97.427999999999997</v>
      </c>
      <c r="D13" s="150">
        <v>97.62</v>
      </c>
      <c r="E13" s="150">
        <v>96.685000000000002</v>
      </c>
      <c r="F13" s="150">
        <v>97.733999999999995</v>
      </c>
      <c r="G13" s="150">
        <v>98.673000000000002</v>
      </c>
      <c r="H13" s="150">
        <v>97.001999999999995</v>
      </c>
      <c r="I13" s="150">
        <v>97.774000000000001</v>
      </c>
      <c r="J13" s="150">
        <v>96.994</v>
      </c>
      <c r="K13" s="150">
        <v>96.704999999999998</v>
      </c>
      <c r="L13" s="150">
        <v>97.686000000000007</v>
      </c>
      <c r="M13" s="150">
        <v>97.570999999999998</v>
      </c>
    </row>
    <row r="14" spans="1:13">
      <c r="A14" s="105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</row>
    <row r="15" spans="1:13">
      <c r="A15" s="149" t="s">
        <v>20</v>
      </c>
      <c r="B15" s="151">
        <v>32</v>
      </c>
      <c r="C15" s="151">
        <v>32</v>
      </c>
      <c r="D15" s="151">
        <v>32</v>
      </c>
      <c r="E15" s="151">
        <v>32</v>
      </c>
      <c r="F15" s="151">
        <v>32</v>
      </c>
      <c r="G15" s="151">
        <v>32</v>
      </c>
      <c r="H15" s="151">
        <v>32</v>
      </c>
      <c r="I15" s="151">
        <v>32</v>
      </c>
      <c r="J15" s="151">
        <v>32</v>
      </c>
      <c r="K15" s="151">
        <v>32</v>
      </c>
      <c r="L15" s="151">
        <v>32</v>
      </c>
      <c r="M15" s="151">
        <v>32</v>
      </c>
    </row>
    <row r="16" spans="1:13">
      <c r="A16" s="149"/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</row>
    <row r="17" spans="1:108">
      <c r="A17" s="149" t="s">
        <v>21</v>
      </c>
      <c r="B17" s="151">
        <v>11.098879999999999</v>
      </c>
      <c r="C17" s="151">
        <v>11.825279999999999</v>
      </c>
      <c r="D17" s="151">
        <v>11.876479999999999</v>
      </c>
      <c r="E17" s="151">
        <v>11.1136</v>
      </c>
      <c r="F17" s="151">
        <v>11.853120000000001</v>
      </c>
      <c r="G17" s="151">
        <v>11.069759999999999</v>
      </c>
      <c r="H17" s="151">
        <v>11.83648</v>
      </c>
      <c r="I17" s="151">
        <v>11.844159999999999</v>
      </c>
      <c r="J17" s="151">
        <v>11.88416</v>
      </c>
      <c r="K17" s="151">
        <v>11.84576</v>
      </c>
      <c r="L17" s="151">
        <v>11.88288</v>
      </c>
      <c r="M17" s="151">
        <v>11.885439999999999</v>
      </c>
    </row>
    <row r="18" spans="1:108">
      <c r="A18" s="149" t="s">
        <v>22</v>
      </c>
      <c r="B18" s="151">
        <v>4.4799999999999996E-3</v>
      </c>
      <c r="C18" s="151">
        <v>1.4080000000000001E-2</v>
      </c>
      <c r="D18" s="151">
        <v>0</v>
      </c>
      <c r="E18" s="151">
        <v>6.0800000000000003E-3</v>
      </c>
      <c r="F18" s="151">
        <v>1.6639999999999999E-2</v>
      </c>
      <c r="G18" s="151">
        <v>1.9199999999999998E-3</v>
      </c>
      <c r="H18" s="151">
        <v>2.0160000000000001E-2</v>
      </c>
      <c r="I18" s="151">
        <v>1.3439999999999999E-2</v>
      </c>
      <c r="J18" s="151">
        <v>8.6400000000000001E-3</v>
      </c>
      <c r="K18" s="151">
        <v>1.472E-2</v>
      </c>
      <c r="L18" s="151">
        <v>2.24E-2</v>
      </c>
      <c r="M18" s="151">
        <v>1.8239999999999999E-2</v>
      </c>
    </row>
    <row r="19" spans="1:108">
      <c r="A19" s="149" t="s">
        <v>23</v>
      </c>
      <c r="B19" s="151">
        <v>4.8214399999999999</v>
      </c>
      <c r="C19" s="151">
        <v>4.1628799999999995</v>
      </c>
      <c r="D19" s="151">
        <v>4.1135999999999999</v>
      </c>
      <c r="E19" s="151">
        <v>4.8095999999999997</v>
      </c>
      <c r="F19" s="151">
        <v>4.1219200000000003</v>
      </c>
      <c r="G19" s="151">
        <v>4.8601599999999996</v>
      </c>
      <c r="H19" s="151">
        <v>4.1404800000000002</v>
      </c>
      <c r="I19" s="151">
        <v>4.14208</v>
      </c>
      <c r="J19" s="151">
        <v>4.0502400000000005</v>
      </c>
      <c r="K19" s="151">
        <v>4.1440000000000001</v>
      </c>
      <c r="L19" s="151">
        <v>4.1004800000000001</v>
      </c>
      <c r="M19" s="151">
        <v>4.0838400000000004</v>
      </c>
    </row>
    <row r="20" spans="1:108">
      <c r="A20" s="149" t="s">
        <v>24</v>
      </c>
      <c r="B20" s="151">
        <v>1.6000000000000001E-3</v>
      </c>
      <c r="C20" s="151">
        <v>1.9199999999999998E-3</v>
      </c>
      <c r="D20" s="151">
        <v>0</v>
      </c>
      <c r="E20" s="151">
        <v>1.6000000000000001E-3</v>
      </c>
      <c r="F20" s="151">
        <v>0</v>
      </c>
      <c r="G20" s="151">
        <v>9.5999999999999992E-4</v>
      </c>
      <c r="H20" s="151">
        <v>0</v>
      </c>
      <c r="I20" s="151">
        <v>0</v>
      </c>
      <c r="J20" s="151">
        <v>0</v>
      </c>
      <c r="K20" s="151">
        <v>0</v>
      </c>
      <c r="L20" s="151">
        <v>1.9199999999999998E-3</v>
      </c>
      <c r="M20" s="151">
        <v>0</v>
      </c>
    </row>
    <row r="21" spans="1:108">
      <c r="A21" s="149" t="s">
        <v>25</v>
      </c>
      <c r="B21" s="151">
        <v>4.8000000000000001E-2</v>
      </c>
      <c r="C21" s="151">
        <v>2.4E-2</v>
      </c>
      <c r="D21" s="151">
        <v>2.8479999999999998E-2</v>
      </c>
      <c r="E21" s="151">
        <v>3.6479999999999999E-2</v>
      </c>
      <c r="F21" s="151">
        <v>3.0719999999999997E-2</v>
      </c>
      <c r="G21" s="151">
        <v>6.08E-2</v>
      </c>
      <c r="H21" s="151">
        <v>1.856E-2</v>
      </c>
      <c r="I21" s="151">
        <v>2.1440000000000001E-2</v>
      </c>
      <c r="J21" s="151">
        <v>9.6960000000000005E-2</v>
      </c>
      <c r="K21" s="151">
        <v>2.4E-2</v>
      </c>
      <c r="L21" s="151">
        <v>2.0480000000000002E-2</v>
      </c>
      <c r="M21" s="151">
        <v>2.4320000000000001E-2</v>
      </c>
    </row>
    <row r="22" spans="1:108">
      <c r="A22" s="149" t="s">
        <v>26</v>
      </c>
      <c r="B22" s="151">
        <v>0</v>
      </c>
      <c r="C22" s="151">
        <v>0</v>
      </c>
      <c r="D22" s="151">
        <v>0</v>
      </c>
      <c r="E22" s="151">
        <v>0</v>
      </c>
      <c r="F22" s="151">
        <v>0</v>
      </c>
      <c r="G22" s="151">
        <v>1.9199999999999998E-3</v>
      </c>
      <c r="H22" s="151">
        <v>9.5999999999999992E-4</v>
      </c>
      <c r="I22" s="151">
        <v>0</v>
      </c>
      <c r="J22" s="151">
        <v>1.9199999999999998E-3</v>
      </c>
      <c r="K22" s="151">
        <v>0</v>
      </c>
      <c r="L22" s="151">
        <v>0</v>
      </c>
      <c r="M22" s="151">
        <v>0</v>
      </c>
    </row>
    <row r="23" spans="1:108">
      <c r="A23" s="149" t="s">
        <v>27</v>
      </c>
      <c r="B23" s="151">
        <v>0</v>
      </c>
      <c r="C23" s="151">
        <v>0</v>
      </c>
      <c r="D23" s="151">
        <v>0</v>
      </c>
      <c r="E23" s="151">
        <v>0</v>
      </c>
      <c r="F23" s="151">
        <v>0</v>
      </c>
      <c r="G23" s="151">
        <v>0</v>
      </c>
      <c r="H23" s="151">
        <v>0</v>
      </c>
      <c r="I23" s="151">
        <v>0</v>
      </c>
      <c r="J23" s="151">
        <v>2.2399999999999998E-3</v>
      </c>
      <c r="K23" s="151">
        <v>0</v>
      </c>
      <c r="L23" s="151">
        <v>0</v>
      </c>
      <c r="M23" s="151">
        <v>0</v>
      </c>
    </row>
    <row r="24" spans="1:108">
      <c r="A24" s="149" t="s">
        <v>28</v>
      </c>
      <c r="B24" s="151">
        <v>1.0032000000000001</v>
      </c>
      <c r="C24" s="151">
        <v>0.18240000000000001</v>
      </c>
      <c r="D24" s="151">
        <v>0.16511999999999999</v>
      </c>
      <c r="E24" s="151">
        <v>1.0448</v>
      </c>
      <c r="F24" s="151">
        <v>0.15808</v>
      </c>
      <c r="G24" s="151">
        <v>1.0284800000000001</v>
      </c>
      <c r="H24" s="151">
        <v>0.18368000000000001</v>
      </c>
      <c r="I24" s="151">
        <v>0.15808</v>
      </c>
      <c r="J24" s="151">
        <v>0.14016000000000001</v>
      </c>
      <c r="K24" s="151">
        <v>0.17248000000000002</v>
      </c>
      <c r="L24" s="151">
        <v>0.14272000000000001</v>
      </c>
      <c r="M24" s="151">
        <v>0.14176</v>
      </c>
    </row>
    <row r="25" spans="1:108">
      <c r="A25" s="149" t="s">
        <v>29</v>
      </c>
      <c r="B25" s="151">
        <v>2.5836800000000002</v>
      </c>
      <c r="C25" s="151">
        <v>1.7071999999999998</v>
      </c>
      <c r="D25" s="151">
        <v>1.72512</v>
      </c>
      <c r="E25" s="151">
        <v>2.4927999999999999</v>
      </c>
      <c r="F25" s="151">
        <v>1.7760000000000002</v>
      </c>
      <c r="G25" s="151">
        <v>2.5414400000000001</v>
      </c>
      <c r="H25" s="151">
        <v>1.8089600000000001</v>
      </c>
      <c r="I25" s="151">
        <v>1.79328</v>
      </c>
      <c r="J25" s="151">
        <v>1.8540800000000002</v>
      </c>
      <c r="K25" s="151">
        <v>1.7430399999999999</v>
      </c>
      <c r="L25" s="151">
        <v>1.88384</v>
      </c>
      <c r="M25" s="151">
        <v>1.6793600000000002</v>
      </c>
    </row>
    <row r="26" spans="1:108">
      <c r="A26" s="149" t="s">
        <v>30</v>
      </c>
      <c r="B26" s="151">
        <v>0.42720000000000002</v>
      </c>
      <c r="C26" s="151">
        <v>2.02752</v>
      </c>
      <c r="D26" s="151">
        <v>2.0422400000000001</v>
      </c>
      <c r="E26" s="151">
        <v>0.43200000000000005</v>
      </c>
      <c r="F26" s="151">
        <v>2.0012799999999999</v>
      </c>
      <c r="G26" s="151">
        <v>0.40608000000000005</v>
      </c>
      <c r="H26" s="151">
        <v>1.9244800000000002</v>
      </c>
      <c r="I26" s="151">
        <v>1.9910399999999999</v>
      </c>
      <c r="J26" s="151">
        <v>1.9385600000000001</v>
      </c>
      <c r="K26" s="151">
        <v>1.9894400000000001</v>
      </c>
      <c r="L26" s="151">
        <v>1.8617599999999999</v>
      </c>
      <c r="M26" s="151">
        <v>2.12256</v>
      </c>
    </row>
    <row r="27" spans="1:108">
      <c r="A27" s="149" t="s">
        <v>31</v>
      </c>
      <c r="B27" s="151">
        <v>1.9199999999999998E-3</v>
      </c>
      <c r="C27" s="151">
        <v>0</v>
      </c>
      <c r="D27" s="151">
        <v>0</v>
      </c>
      <c r="E27" s="151">
        <v>0</v>
      </c>
      <c r="F27" s="151">
        <v>0</v>
      </c>
      <c r="G27" s="151">
        <v>0</v>
      </c>
      <c r="H27" s="151">
        <v>5.7599999999999995E-3</v>
      </c>
      <c r="I27" s="151">
        <v>0</v>
      </c>
      <c r="J27" s="151">
        <v>1.9199999999999998E-3</v>
      </c>
      <c r="K27" s="151">
        <v>0</v>
      </c>
      <c r="L27" s="151">
        <v>0</v>
      </c>
      <c r="M27" s="151">
        <v>0</v>
      </c>
    </row>
    <row r="28" spans="1:108">
      <c r="A28" s="149" t="s">
        <v>17</v>
      </c>
      <c r="B28" s="151">
        <v>19.99072</v>
      </c>
      <c r="C28" s="151">
        <v>19.94528</v>
      </c>
      <c r="D28" s="151">
        <v>19.95072</v>
      </c>
      <c r="E28" s="151">
        <v>19.936959999999999</v>
      </c>
      <c r="F28" s="151">
        <v>19.958080000000002</v>
      </c>
      <c r="G28" s="151">
        <v>19.971520000000002</v>
      </c>
      <c r="H28" s="151">
        <v>19.93984</v>
      </c>
      <c r="I28" s="151">
        <v>19.963519999999999</v>
      </c>
      <c r="J28" s="151">
        <v>19.97824</v>
      </c>
      <c r="K28" s="151">
        <v>19.933759999999999</v>
      </c>
      <c r="L28" s="151">
        <v>19.91648</v>
      </c>
      <c r="M28" s="151">
        <v>19.95552</v>
      </c>
    </row>
    <row r="31" spans="1:108">
      <c r="A31" s="133" t="s">
        <v>61</v>
      </c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2"/>
      <c r="BN31" s="132"/>
      <c r="BO31" s="132"/>
      <c r="BP31" s="132"/>
      <c r="BQ31" s="132"/>
      <c r="BR31" s="132"/>
      <c r="BS31" s="132"/>
      <c r="BT31" s="132"/>
      <c r="BU31" s="132"/>
      <c r="BV31" s="132"/>
      <c r="BW31" s="132"/>
      <c r="BX31" s="132"/>
      <c r="BY31" s="132"/>
      <c r="BZ31" s="132"/>
      <c r="CA31" s="132"/>
      <c r="CB31" s="132"/>
      <c r="CC31" s="132"/>
      <c r="CD31" s="132"/>
      <c r="CE31" s="132"/>
      <c r="CF31" s="132"/>
      <c r="CG31" s="132"/>
      <c r="CH31" s="132"/>
      <c r="CI31" s="132"/>
      <c r="CJ31" s="132"/>
      <c r="CK31" s="132"/>
      <c r="CL31" s="132"/>
      <c r="CM31" s="132"/>
      <c r="CN31" s="132"/>
      <c r="CO31" s="132"/>
      <c r="CP31" s="132"/>
      <c r="CQ31" s="132"/>
      <c r="CR31" s="132"/>
      <c r="CS31" s="132"/>
      <c r="CT31" s="132"/>
      <c r="CU31" s="132"/>
      <c r="CV31" s="132"/>
      <c r="CW31" s="132"/>
      <c r="CX31" s="132"/>
      <c r="CY31" s="132"/>
      <c r="CZ31" s="132"/>
      <c r="DA31" s="132"/>
      <c r="DB31" s="132"/>
      <c r="DC31" s="132"/>
      <c r="DD31" s="132"/>
    </row>
    <row r="32" spans="1:108">
      <c r="A32" s="143" t="s">
        <v>1</v>
      </c>
      <c r="B32" s="144">
        <v>60.475999999999999</v>
      </c>
      <c r="C32" s="144">
        <v>60.034999999999997</v>
      </c>
      <c r="D32" s="144">
        <v>61.606000000000002</v>
      </c>
      <c r="E32" s="144">
        <v>60.722999999999999</v>
      </c>
      <c r="F32" s="144">
        <v>61.429000000000002</v>
      </c>
      <c r="G32" s="144">
        <v>61.881999999999998</v>
      </c>
      <c r="H32" s="144">
        <v>60.84</v>
      </c>
      <c r="I32" s="144">
        <v>61.491999999999997</v>
      </c>
      <c r="J32" s="144">
        <v>61.363</v>
      </c>
      <c r="K32" s="144">
        <v>61.591999999999999</v>
      </c>
      <c r="L32" s="144">
        <v>61.378</v>
      </c>
      <c r="M32" s="144">
        <v>61.255000000000003</v>
      </c>
      <c r="N32" s="144">
        <v>61.326000000000001</v>
      </c>
      <c r="O32" s="144">
        <v>61.475999999999999</v>
      </c>
      <c r="P32" s="144">
        <v>61.484999999999999</v>
      </c>
      <c r="Q32" s="144">
        <v>61.311999999999998</v>
      </c>
      <c r="R32" s="144">
        <v>61.716999999999999</v>
      </c>
      <c r="S32" s="144">
        <v>61.835000000000001</v>
      </c>
      <c r="T32" s="144">
        <v>61.868000000000002</v>
      </c>
      <c r="U32" s="144">
        <v>61.365000000000002</v>
      </c>
      <c r="V32" s="144">
        <v>61.734999999999999</v>
      </c>
      <c r="W32" s="144">
        <v>61.615000000000002</v>
      </c>
      <c r="X32" s="144">
        <v>60.802999999999997</v>
      </c>
      <c r="Y32" s="144">
        <v>61.015999999999998</v>
      </c>
      <c r="Z32" s="144">
        <v>61.246000000000002</v>
      </c>
      <c r="AA32" s="144">
        <v>60.924999999999997</v>
      </c>
      <c r="AB32" s="144">
        <v>61.186</v>
      </c>
      <c r="AC32" s="144">
        <v>61.362000000000002</v>
      </c>
      <c r="AD32" s="144">
        <v>60.991999999999997</v>
      </c>
      <c r="AE32" s="144">
        <v>60.911999999999999</v>
      </c>
      <c r="AF32" s="144">
        <v>61.481999999999999</v>
      </c>
      <c r="AG32" s="144">
        <v>62.155999999999999</v>
      </c>
      <c r="AH32" s="144">
        <v>60.962000000000003</v>
      </c>
      <c r="AI32" s="144">
        <v>61.877000000000002</v>
      </c>
      <c r="AJ32" s="144">
        <v>61.241</v>
      </c>
      <c r="AK32" s="144">
        <v>61.253</v>
      </c>
      <c r="AL32" s="144">
        <v>61.938000000000002</v>
      </c>
      <c r="AM32" s="144">
        <v>61.692999999999998</v>
      </c>
      <c r="AN32" s="144">
        <v>62.131</v>
      </c>
      <c r="AO32" s="144">
        <v>61.860999999999997</v>
      </c>
      <c r="AP32" s="144">
        <v>61.716999999999999</v>
      </c>
      <c r="AQ32" s="144">
        <v>61.192</v>
      </c>
      <c r="AR32" s="144">
        <v>60.69</v>
      </c>
      <c r="AS32" s="144">
        <v>61.399000000000001</v>
      </c>
      <c r="AT32" s="144">
        <v>60.594999999999999</v>
      </c>
      <c r="AU32" s="144">
        <v>60.970999999999997</v>
      </c>
      <c r="AV32" s="144">
        <v>61.015000000000001</v>
      </c>
      <c r="AW32" s="144">
        <v>61.283000000000001</v>
      </c>
      <c r="AX32" s="144">
        <v>60.576999999999998</v>
      </c>
      <c r="AY32" s="144">
        <v>61.468000000000004</v>
      </c>
      <c r="AZ32" s="144">
        <v>68.058000000000007</v>
      </c>
      <c r="BA32" s="144">
        <v>61.691000000000003</v>
      </c>
      <c r="BB32" s="144">
        <v>61.716999999999999</v>
      </c>
      <c r="BC32" s="144">
        <v>61.66</v>
      </c>
      <c r="BD32" s="144">
        <v>61.530999999999999</v>
      </c>
      <c r="BE32" s="144">
        <v>59.155999999999999</v>
      </c>
      <c r="BF32" s="144">
        <v>61.692999999999998</v>
      </c>
      <c r="BG32" s="144">
        <v>61.713999999999999</v>
      </c>
      <c r="BH32" s="144">
        <v>61.835999999999999</v>
      </c>
      <c r="BI32" s="144">
        <v>61.725999999999999</v>
      </c>
      <c r="BJ32" s="144">
        <v>61.984000000000002</v>
      </c>
      <c r="BK32" s="144">
        <v>61.234999999999999</v>
      </c>
      <c r="BL32" s="144">
        <v>61.094000000000001</v>
      </c>
      <c r="BM32" s="144">
        <v>61.917999999999999</v>
      </c>
      <c r="BN32" s="144">
        <v>62.054000000000002</v>
      </c>
      <c r="BO32" s="144">
        <v>60.798000000000002</v>
      </c>
      <c r="BP32" s="144">
        <v>61.414000000000001</v>
      </c>
      <c r="BQ32" s="144">
        <v>61.850999999999999</v>
      </c>
      <c r="BR32" s="144">
        <v>61.798000000000002</v>
      </c>
      <c r="BS32" s="144">
        <v>61.96</v>
      </c>
      <c r="BT32" s="144"/>
      <c r="BU32" s="144"/>
      <c r="BV32" s="145">
        <v>63.578000000000003</v>
      </c>
      <c r="BW32" s="145">
        <v>63.956000000000003</v>
      </c>
      <c r="BX32" s="145">
        <v>63.951999999999998</v>
      </c>
      <c r="BY32" s="145">
        <v>63.991999999999997</v>
      </c>
      <c r="BZ32" s="145">
        <v>63.87</v>
      </c>
      <c r="CA32" s="145">
        <v>63.945</v>
      </c>
      <c r="CB32" s="145">
        <v>63.942999999999998</v>
      </c>
      <c r="CC32" s="145">
        <v>63.759</v>
      </c>
      <c r="CD32" s="145">
        <v>64.003</v>
      </c>
      <c r="CE32" s="145">
        <v>63.814</v>
      </c>
      <c r="CF32" s="145">
        <v>63.984999999999999</v>
      </c>
      <c r="CG32" s="145">
        <v>63.396000000000001</v>
      </c>
      <c r="CH32" s="145">
        <v>63.996000000000002</v>
      </c>
      <c r="CI32" s="145">
        <v>63.756999999999998</v>
      </c>
      <c r="CJ32" s="145">
        <v>64.108000000000004</v>
      </c>
      <c r="CK32" s="145">
        <v>64.11</v>
      </c>
      <c r="CL32" s="145">
        <v>64.244</v>
      </c>
      <c r="CM32" s="145">
        <v>64.462999999999994</v>
      </c>
      <c r="CN32" s="145">
        <v>64.534000000000006</v>
      </c>
      <c r="CO32" s="145">
        <v>64.552999999999997</v>
      </c>
      <c r="CP32" s="145">
        <v>64.17</v>
      </c>
      <c r="CQ32" s="145">
        <v>63.738999999999997</v>
      </c>
      <c r="CR32" s="145">
        <v>63.674999999999997</v>
      </c>
      <c r="CS32" s="145">
        <v>63.531999999999996</v>
      </c>
      <c r="CT32" s="145">
        <v>63.588000000000001</v>
      </c>
      <c r="CU32" s="145">
        <v>64.034999999999997</v>
      </c>
      <c r="CV32" s="145">
        <v>64.06</v>
      </c>
      <c r="CW32" s="145">
        <v>63.978000000000002</v>
      </c>
      <c r="CX32" s="145">
        <v>64.054000000000002</v>
      </c>
      <c r="CY32" s="145">
        <v>64.025999999999996</v>
      </c>
      <c r="CZ32" s="145">
        <v>64.272999999999996</v>
      </c>
      <c r="DA32" s="145">
        <v>64.399000000000001</v>
      </c>
      <c r="DB32" s="145">
        <v>64.266000000000005</v>
      </c>
      <c r="DC32" s="145">
        <v>63.899000000000001</v>
      </c>
      <c r="DD32" s="145">
        <v>63.984000000000002</v>
      </c>
    </row>
    <row r="33" spans="1:108">
      <c r="A33" s="143" t="s">
        <v>2</v>
      </c>
      <c r="B33" s="144">
        <v>1.7999999999999999E-2</v>
      </c>
      <c r="C33" s="144">
        <v>2.1999999999999999E-2</v>
      </c>
      <c r="D33" s="144">
        <v>0</v>
      </c>
      <c r="E33" s="144">
        <v>1E-3</v>
      </c>
      <c r="F33" s="144">
        <v>0.01</v>
      </c>
      <c r="G33" s="144">
        <v>8.0000000000000002E-3</v>
      </c>
      <c r="H33" s="144">
        <v>0.02</v>
      </c>
      <c r="I33" s="144">
        <v>3.9E-2</v>
      </c>
      <c r="J33" s="144">
        <v>0</v>
      </c>
      <c r="K33" s="144">
        <v>1.2E-2</v>
      </c>
      <c r="L33" s="144">
        <v>1.4E-2</v>
      </c>
      <c r="M33" s="144">
        <v>1.6E-2</v>
      </c>
      <c r="N33" s="144">
        <v>1.2999999999999999E-2</v>
      </c>
      <c r="O33" s="144">
        <v>5.0000000000000001E-3</v>
      </c>
      <c r="P33" s="144">
        <v>1.4999999999999999E-2</v>
      </c>
      <c r="Q33" s="144">
        <v>2.4E-2</v>
      </c>
      <c r="R33" s="144">
        <v>7.0000000000000001E-3</v>
      </c>
      <c r="S33" s="144">
        <v>5.0000000000000001E-3</v>
      </c>
      <c r="T33" s="144">
        <v>0.01</v>
      </c>
      <c r="U33" s="144">
        <v>1.0999999999999999E-2</v>
      </c>
      <c r="V33" s="144">
        <v>1.4999999999999999E-2</v>
      </c>
      <c r="W33" s="144">
        <v>1.7000000000000001E-2</v>
      </c>
      <c r="X33" s="144">
        <v>0.03</v>
      </c>
      <c r="Y33" s="144">
        <v>1.7000000000000001E-2</v>
      </c>
      <c r="Z33" s="144">
        <v>5.0999999999999997E-2</v>
      </c>
      <c r="AA33" s="144">
        <v>1.4999999999999999E-2</v>
      </c>
      <c r="AB33" s="144">
        <v>3.4000000000000002E-2</v>
      </c>
      <c r="AC33" s="144">
        <v>0</v>
      </c>
      <c r="AD33" s="144">
        <v>3.4000000000000002E-2</v>
      </c>
      <c r="AE33" s="144">
        <v>8.0000000000000002E-3</v>
      </c>
      <c r="AF33" s="144">
        <v>0</v>
      </c>
      <c r="AG33" s="144">
        <v>2.7E-2</v>
      </c>
      <c r="AH33" s="144">
        <v>3.5000000000000003E-2</v>
      </c>
      <c r="AI33" s="144">
        <v>1.4E-2</v>
      </c>
      <c r="AJ33" s="144">
        <v>3.0000000000000001E-3</v>
      </c>
      <c r="AK33" s="144">
        <v>1.2E-2</v>
      </c>
      <c r="AL33" s="144">
        <v>0</v>
      </c>
      <c r="AM33" s="144">
        <v>1.2E-2</v>
      </c>
      <c r="AN33" s="144">
        <v>1.4E-2</v>
      </c>
      <c r="AO33" s="144">
        <v>0.01</v>
      </c>
      <c r="AP33" s="144">
        <v>4.0000000000000001E-3</v>
      </c>
      <c r="AQ33" s="144">
        <v>2.5999999999999999E-2</v>
      </c>
      <c r="AR33" s="144">
        <v>1.7000000000000001E-2</v>
      </c>
      <c r="AS33" s="144">
        <v>0</v>
      </c>
      <c r="AT33" s="144">
        <v>0</v>
      </c>
      <c r="AU33" s="144">
        <v>3.5000000000000003E-2</v>
      </c>
      <c r="AV33" s="144">
        <v>1.7999999999999999E-2</v>
      </c>
      <c r="AW33" s="144">
        <v>0.02</v>
      </c>
      <c r="AX33" s="144">
        <v>2.3E-2</v>
      </c>
      <c r="AY33" s="144">
        <v>1.2E-2</v>
      </c>
      <c r="AZ33" s="144">
        <v>0.1</v>
      </c>
      <c r="BA33" s="144">
        <v>0</v>
      </c>
      <c r="BB33" s="144">
        <v>1.9E-2</v>
      </c>
      <c r="BC33" s="144">
        <v>3.0000000000000001E-3</v>
      </c>
      <c r="BD33" s="144">
        <v>0</v>
      </c>
      <c r="BE33" s="144">
        <v>8.9999999999999993E-3</v>
      </c>
      <c r="BF33" s="144">
        <v>2.8000000000000001E-2</v>
      </c>
      <c r="BG33" s="144">
        <v>2.5999999999999999E-2</v>
      </c>
      <c r="BH33" s="144">
        <v>8.0000000000000002E-3</v>
      </c>
      <c r="BI33" s="144">
        <v>2.4E-2</v>
      </c>
      <c r="BJ33" s="144">
        <v>3.1E-2</v>
      </c>
      <c r="BK33" s="144">
        <v>8.9999999999999993E-3</v>
      </c>
      <c r="BL33" s="144">
        <v>0</v>
      </c>
      <c r="BM33" s="144">
        <v>3.4000000000000002E-2</v>
      </c>
      <c r="BN33" s="144">
        <v>0</v>
      </c>
      <c r="BO33" s="144">
        <v>1.7999999999999999E-2</v>
      </c>
      <c r="BP33" s="144">
        <v>1.2E-2</v>
      </c>
      <c r="BQ33" s="144">
        <v>2.5000000000000001E-2</v>
      </c>
      <c r="BR33" s="144">
        <v>1.6E-2</v>
      </c>
      <c r="BS33" s="144">
        <v>2E-3</v>
      </c>
      <c r="BT33" s="144"/>
      <c r="BU33" s="144"/>
      <c r="BV33" s="145">
        <v>3.5000000000000003E-2</v>
      </c>
      <c r="BW33" s="145">
        <v>5.0999999999999997E-2</v>
      </c>
      <c r="BX33" s="145">
        <v>0.04</v>
      </c>
      <c r="BY33" s="145">
        <v>0.04</v>
      </c>
      <c r="BZ33" s="145">
        <v>4.5999999999999999E-2</v>
      </c>
      <c r="CA33" s="145">
        <v>6.8000000000000005E-2</v>
      </c>
      <c r="CB33" s="145">
        <v>6.2E-2</v>
      </c>
      <c r="CC33" s="145">
        <v>0.03</v>
      </c>
      <c r="CD33" s="145">
        <v>8.9999999999999993E-3</v>
      </c>
      <c r="CE33" s="145">
        <v>2.1999999999999999E-2</v>
      </c>
      <c r="CF33" s="145">
        <v>3.7999999999999999E-2</v>
      </c>
      <c r="CG33" s="145">
        <v>2.9000000000000001E-2</v>
      </c>
      <c r="CH33" s="145">
        <v>0.04</v>
      </c>
      <c r="CI33" s="145">
        <v>6.0999999999999999E-2</v>
      </c>
      <c r="CJ33" s="145">
        <v>1.4E-2</v>
      </c>
      <c r="CK33" s="145">
        <v>1.4999999999999999E-2</v>
      </c>
      <c r="CL33" s="145">
        <v>4.3999999999999997E-2</v>
      </c>
      <c r="CM33" s="145">
        <v>3.4000000000000002E-2</v>
      </c>
      <c r="CN33" s="145">
        <v>0.02</v>
      </c>
      <c r="CO33" s="145">
        <v>3.3000000000000002E-2</v>
      </c>
      <c r="CP33" s="145">
        <v>4.5999999999999999E-2</v>
      </c>
      <c r="CQ33" s="145">
        <v>4.7E-2</v>
      </c>
      <c r="CR33" s="145">
        <v>6.6000000000000003E-2</v>
      </c>
      <c r="CS33" s="145">
        <v>6.0999999999999999E-2</v>
      </c>
      <c r="CT33" s="145">
        <v>3.4000000000000002E-2</v>
      </c>
      <c r="CU33" s="145">
        <v>2.5000000000000001E-2</v>
      </c>
      <c r="CV33" s="145">
        <v>3.3000000000000002E-2</v>
      </c>
      <c r="CW33" s="145">
        <v>3.9E-2</v>
      </c>
      <c r="CX33" s="145">
        <v>3.7999999999999999E-2</v>
      </c>
      <c r="CY33" s="145">
        <v>4.2999999999999997E-2</v>
      </c>
      <c r="CZ33" s="145">
        <v>4.4999999999999998E-2</v>
      </c>
      <c r="DA33" s="145">
        <v>2.5999999999999999E-2</v>
      </c>
      <c r="DB33" s="145">
        <v>4.5999999999999999E-2</v>
      </c>
      <c r="DC33" s="145">
        <v>3.5999999999999997E-2</v>
      </c>
      <c r="DD33" s="145">
        <v>4.9000000000000002E-2</v>
      </c>
    </row>
    <row r="34" spans="1:108">
      <c r="A34" s="143" t="s">
        <v>3</v>
      </c>
      <c r="B34" s="144">
        <v>23.74</v>
      </c>
      <c r="C34" s="144">
        <v>22.908999999999999</v>
      </c>
      <c r="D34" s="144">
        <v>22.82</v>
      </c>
      <c r="E34" s="144">
        <v>23.548999999999999</v>
      </c>
      <c r="F34" s="144">
        <v>23.164000000000001</v>
      </c>
      <c r="G34" s="144">
        <v>23.006</v>
      </c>
      <c r="H34" s="144">
        <v>22.638000000000002</v>
      </c>
      <c r="I34" s="144">
        <v>22.882000000000001</v>
      </c>
      <c r="J34" s="144">
        <v>22.911999999999999</v>
      </c>
      <c r="K34" s="144">
        <v>22.94</v>
      </c>
      <c r="L34" s="144">
        <v>22.88</v>
      </c>
      <c r="M34" s="144">
        <v>22.992999999999999</v>
      </c>
      <c r="N34" s="144">
        <v>22.908000000000001</v>
      </c>
      <c r="O34" s="144">
        <v>22.739000000000001</v>
      </c>
      <c r="P34" s="144">
        <v>23.077999999999999</v>
      </c>
      <c r="Q34" s="144">
        <v>23.073</v>
      </c>
      <c r="R34" s="144">
        <v>22.908999999999999</v>
      </c>
      <c r="S34" s="144">
        <v>22.709</v>
      </c>
      <c r="T34" s="144">
        <v>22.797999999999998</v>
      </c>
      <c r="U34" s="144">
        <v>23.024999999999999</v>
      </c>
      <c r="V34" s="144">
        <v>22.962</v>
      </c>
      <c r="W34" s="144">
        <v>22.905999999999999</v>
      </c>
      <c r="X34" s="144">
        <v>22.701000000000001</v>
      </c>
      <c r="Y34" s="144">
        <v>23.344999999999999</v>
      </c>
      <c r="Z34" s="144">
        <v>23.126000000000001</v>
      </c>
      <c r="AA34" s="144">
        <v>23.202999999999999</v>
      </c>
      <c r="AB34" s="144">
        <v>22.971</v>
      </c>
      <c r="AC34" s="144">
        <v>22.210999999999999</v>
      </c>
      <c r="AD34" s="144">
        <v>22.972999999999999</v>
      </c>
      <c r="AE34" s="144">
        <v>23.41</v>
      </c>
      <c r="AF34" s="144">
        <v>22.983000000000001</v>
      </c>
      <c r="AG34" s="144">
        <v>22.568999999999999</v>
      </c>
      <c r="AH34" s="144">
        <v>23.265999999999998</v>
      </c>
      <c r="AI34" s="144">
        <v>22.741</v>
      </c>
      <c r="AJ34" s="144">
        <v>22.895</v>
      </c>
      <c r="AK34" s="144">
        <v>22.994</v>
      </c>
      <c r="AL34" s="144">
        <v>22.338000000000001</v>
      </c>
      <c r="AM34" s="144">
        <v>22.713000000000001</v>
      </c>
      <c r="AN34" s="144">
        <v>22.628</v>
      </c>
      <c r="AO34" s="144">
        <v>22.701000000000001</v>
      </c>
      <c r="AP34" s="144">
        <v>22.771999999999998</v>
      </c>
      <c r="AQ34" s="144">
        <v>23.15</v>
      </c>
      <c r="AR34" s="144">
        <v>22.292999999999999</v>
      </c>
      <c r="AS34" s="144">
        <v>22.87</v>
      </c>
      <c r="AT34" s="144">
        <v>23.405999999999999</v>
      </c>
      <c r="AU34" s="144">
        <v>22.89</v>
      </c>
      <c r="AV34" s="144">
        <v>23.251000000000001</v>
      </c>
      <c r="AW34" s="144">
        <v>23.117000000000001</v>
      </c>
      <c r="AX34" s="144">
        <v>23.417999999999999</v>
      </c>
      <c r="AY34" s="144">
        <v>23.076000000000001</v>
      </c>
      <c r="AZ34" s="144">
        <v>18.558</v>
      </c>
      <c r="BA34" s="144">
        <v>22.876000000000001</v>
      </c>
      <c r="BB34" s="144">
        <v>22.896000000000001</v>
      </c>
      <c r="BC34" s="144">
        <v>22.942</v>
      </c>
      <c r="BD34" s="144">
        <v>22.960999999999999</v>
      </c>
      <c r="BE34" s="144">
        <v>22.105</v>
      </c>
      <c r="BF34" s="144">
        <v>22.623000000000001</v>
      </c>
      <c r="BG34" s="144">
        <v>22.701000000000001</v>
      </c>
      <c r="BH34" s="144">
        <v>22.79</v>
      </c>
      <c r="BI34" s="144">
        <v>22.782</v>
      </c>
      <c r="BJ34" s="144">
        <v>22.597999999999999</v>
      </c>
      <c r="BK34" s="144">
        <v>22.965</v>
      </c>
      <c r="BL34" s="144">
        <v>23.094000000000001</v>
      </c>
      <c r="BM34" s="144">
        <v>22.786999999999999</v>
      </c>
      <c r="BN34" s="144">
        <v>22.673999999999999</v>
      </c>
      <c r="BO34" s="144">
        <v>23.751999999999999</v>
      </c>
      <c r="BP34" s="144">
        <v>23.074000000000002</v>
      </c>
      <c r="BQ34" s="144">
        <v>23.065999999999999</v>
      </c>
      <c r="BR34" s="144">
        <v>22.989000000000001</v>
      </c>
      <c r="BS34" s="144">
        <v>22.959</v>
      </c>
      <c r="BT34" s="144"/>
      <c r="BU34" s="144"/>
      <c r="BV34" s="145">
        <v>18.672999999999998</v>
      </c>
      <c r="BW34" s="145">
        <v>18.965</v>
      </c>
      <c r="BX34" s="145">
        <v>18.802</v>
      </c>
      <c r="BY34" s="145">
        <v>18.916</v>
      </c>
      <c r="BZ34" s="145">
        <v>18.911999999999999</v>
      </c>
      <c r="CA34" s="145">
        <v>18.917000000000002</v>
      </c>
      <c r="CB34" s="145">
        <v>18.911000000000001</v>
      </c>
      <c r="CC34" s="145">
        <v>18.716999999999999</v>
      </c>
      <c r="CD34" s="145">
        <v>18.779</v>
      </c>
      <c r="CE34" s="145">
        <v>18.972999999999999</v>
      </c>
      <c r="CF34" s="145">
        <v>18.838999999999999</v>
      </c>
      <c r="CG34" s="145">
        <v>18.856000000000002</v>
      </c>
      <c r="CH34" s="145">
        <v>18.77</v>
      </c>
      <c r="CI34" s="145">
        <v>18.757000000000001</v>
      </c>
      <c r="CJ34" s="145">
        <v>18.79</v>
      </c>
      <c r="CK34" s="145">
        <v>18.748999999999999</v>
      </c>
      <c r="CL34" s="145">
        <v>18.888999999999999</v>
      </c>
      <c r="CM34" s="145">
        <v>18.867000000000001</v>
      </c>
      <c r="CN34" s="145">
        <v>18.765999999999998</v>
      </c>
      <c r="CO34" s="145">
        <v>18.704000000000001</v>
      </c>
      <c r="CP34" s="145">
        <v>18.817</v>
      </c>
      <c r="CQ34" s="145">
        <v>18.838999999999999</v>
      </c>
      <c r="CR34" s="145">
        <v>18.818999999999999</v>
      </c>
      <c r="CS34" s="145">
        <v>18.884</v>
      </c>
      <c r="CT34" s="145">
        <v>19.02</v>
      </c>
      <c r="CU34" s="145">
        <v>18.827000000000002</v>
      </c>
      <c r="CV34" s="145">
        <v>18.959</v>
      </c>
      <c r="CW34" s="145">
        <v>18.949000000000002</v>
      </c>
      <c r="CX34" s="145">
        <v>18.867999999999999</v>
      </c>
      <c r="CY34" s="145">
        <v>18.834</v>
      </c>
      <c r="CZ34" s="145">
        <v>18.939</v>
      </c>
      <c r="DA34" s="145">
        <v>18.875</v>
      </c>
      <c r="DB34" s="145">
        <v>18.788</v>
      </c>
      <c r="DC34" s="145">
        <v>18.922999999999998</v>
      </c>
      <c r="DD34" s="145">
        <v>18.917000000000002</v>
      </c>
    </row>
    <row r="35" spans="1:108">
      <c r="A35" s="143" t="s">
        <v>4</v>
      </c>
      <c r="B35" s="144">
        <v>1.2E-2</v>
      </c>
      <c r="C35" s="144">
        <v>2.1999999999999999E-2</v>
      </c>
      <c r="D35" s="144">
        <v>0</v>
      </c>
      <c r="E35" s="144">
        <v>1.2999999999999999E-2</v>
      </c>
      <c r="F35" s="144">
        <v>0</v>
      </c>
      <c r="G35" s="144">
        <v>0</v>
      </c>
      <c r="H35" s="144">
        <v>1.4999999999999999E-2</v>
      </c>
      <c r="I35" s="144">
        <v>0</v>
      </c>
      <c r="J35" s="144">
        <v>0</v>
      </c>
      <c r="K35" s="144">
        <v>0.01</v>
      </c>
      <c r="L35" s="144">
        <v>0</v>
      </c>
      <c r="M35" s="144">
        <v>5.0000000000000001E-3</v>
      </c>
      <c r="N35" s="144">
        <v>0</v>
      </c>
      <c r="O35" s="144">
        <v>1.0999999999999999E-2</v>
      </c>
      <c r="P35" s="144">
        <v>0</v>
      </c>
      <c r="Q35" s="144">
        <v>0.02</v>
      </c>
      <c r="R35" s="144">
        <v>1.4999999999999999E-2</v>
      </c>
      <c r="S35" s="144">
        <v>2E-3</v>
      </c>
      <c r="T35" s="144">
        <v>5.0000000000000001E-3</v>
      </c>
      <c r="U35" s="144">
        <v>8.9999999999999993E-3</v>
      </c>
      <c r="V35" s="144">
        <v>0</v>
      </c>
      <c r="W35" s="144">
        <v>1.2E-2</v>
      </c>
      <c r="X35" s="144">
        <v>2.4E-2</v>
      </c>
      <c r="Y35" s="144">
        <v>1.2E-2</v>
      </c>
      <c r="Z35" s="144">
        <v>0</v>
      </c>
      <c r="AA35" s="144">
        <v>1.4999999999999999E-2</v>
      </c>
      <c r="AB35" s="144">
        <v>0</v>
      </c>
      <c r="AC35" s="144">
        <v>0</v>
      </c>
      <c r="AD35" s="144">
        <v>0</v>
      </c>
      <c r="AE35" s="144">
        <v>0</v>
      </c>
      <c r="AF35" s="144">
        <v>7.0000000000000001E-3</v>
      </c>
      <c r="AG35" s="144">
        <v>0</v>
      </c>
      <c r="AH35" s="144">
        <v>0</v>
      </c>
      <c r="AI35" s="144">
        <v>0</v>
      </c>
      <c r="AJ35" s="144">
        <v>2.1000000000000001E-2</v>
      </c>
      <c r="AK35" s="144">
        <v>0</v>
      </c>
      <c r="AL35" s="144">
        <v>1.7000000000000001E-2</v>
      </c>
      <c r="AM35" s="144">
        <v>0</v>
      </c>
      <c r="AN35" s="144">
        <v>0</v>
      </c>
      <c r="AO35" s="144">
        <v>8.0000000000000002E-3</v>
      </c>
      <c r="AP35" s="144">
        <v>0</v>
      </c>
      <c r="AQ35" s="144">
        <v>0</v>
      </c>
      <c r="AR35" s="144">
        <v>1E-3</v>
      </c>
      <c r="AS35" s="144">
        <v>0</v>
      </c>
      <c r="AT35" s="144">
        <v>0</v>
      </c>
      <c r="AU35" s="144">
        <v>1.4999999999999999E-2</v>
      </c>
      <c r="AV35" s="144">
        <v>0</v>
      </c>
      <c r="AW35" s="144">
        <v>0</v>
      </c>
      <c r="AX35" s="144">
        <v>0</v>
      </c>
      <c r="AY35" s="144">
        <v>0.02</v>
      </c>
      <c r="AZ35" s="144">
        <v>0</v>
      </c>
      <c r="BA35" s="144">
        <v>0</v>
      </c>
      <c r="BB35" s="144">
        <v>1E-3</v>
      </c>
      <c r="BC35" s="144">
        <v>0</v>
      </c>
      <c r="BD35" s="144">
        <v>0</v>
      </c>
      <c r="BE35" s="144">
        <v>2E-3</v>
      </c>
      <c r="BF35" s="144">
        <v>0</v>
      </c>
      <c r="BG35" s="144">
        <v>0</v>
      </c>
      <c r="BH35" s="144">
        <v>4.0000000000000001E-3</v>
      </c>
      <c r="BI35" s="144">
        <v>0</v>
      </c>
      <c r="BJ35" s="144">
        <v>1E-3</v>
      </c>
      <c r="BK35" s="144">
        <v>0</v>
      </c>
      <c r="BL35" s="144">
        <v>0</v>
      </c>
      <c r="BM35" s="144">
        <v>0</v>
      </c>
      <c r="BN35" s="144">
        <v>0.02</v>
      </c>
      <c r="BO35" s="144">
        <v>0</v>
      </c>
      <c r="BP35" s="144">
        <v>0.01</v>
      </c>
      <c r="BQ35" s="144">
        <v>0</v>
      </c>
      <c r="BR35" s="144">
        <v>0</v>
      </c>
      <c r="BS35" s="144">
        <v>0</v>
      </c>
      <c r="BT35" s="144"/>
      <c r="BU35" s="144"/>
      <c r="BV35" s="145">
        <v>0</v>
      </c>
      <c r="BW35" s="145">
        <v>0</v>
      </c>
      <c r="BX35" s="145">
        <v>6.0000000000000001E-3</v>
      </c>
      <c r="BY35" s="145">
        <v>0</v>
      </c>
      <c r="BZ35" s="145">
        <v>0</v>
      </c>
      <c r="CA35" s="145">
        <v>0</v>
      </c>
      <c r="CB35" s="145">
        <v>0</v>
      </c>
      <c r="CC35" s="145">
        <v>0</v>
      </c>
      <c r="CD35" s="145">
        <v>0</v>
      </c>
      <c r="CE35" s="145">
        <v>0</v>
      </c>
      <c r="CF35" s="145">
        <v>0</v>
      </c>
      <c r="CG35" s="145">
        <v>6.0000000000000001E-3</v>
      </c>
      <c r="CH35" s="145">
        <v>0</v>
      </c>
      <c r="CI35" s="145">
        <v>0</v>
      </c>
      <c r="CJ35" s="145">
        <v>0</v>
      </c>
      <c r="CK35" s="145">
        <v>1.2E-2</v>
      </c>
      <c r="CL35" s="145">
        <v>2E-3</v>
      </c>
      <c r="CM35" s="145">
        <v>0</v>
      </c>
      <c r="CN35" s="145">
        <v>1.2999999999999999E-2</v>
      </c>
      <c r="CO35" s="145">
        <v>0</v>
      </c>
      <c r="CP35" s="145">
        <v>0</v>
      </c>
      <c r="CQ35" s="145">
        <v>0</v>
      </c>
      <c r="CR35" s="145">
        <v>0</v>
      </c>
      <c r="CS35" s="145">
        <v>0</v>
      </c>
      <c r="CT35" s="145">
        <v>0</v>
      </c>
      <c r="CU35" s="145">
        <v>0</v>
      </c>
      <c r="CV35" s="145">
        <v>0</v>
      </c>
      <c r="CW35" s="145">
        <v>0</v>
      </c>
      <c r="CX35" s="145">
        <v>8.9999999999999993E-3</v>
      </c>
      <c r="CY35" s="145">
        <v>0</v>
      </c>
      <c r="CZ35" s="145">
        <v>0</v>
      </c>
      <c r="DA35" s="145">
        <v>0</v>
      </c>
      <c r="DB35" s="145">
        <v>0</v>
      </c>
      <c r="DC35" s="145">
        <v>0</v>
      </c>
      <c r="DD35" s="145">
        <v>1.6E-2</v>
      </c>
    </row>
    <row r="36" spans="1:108">
      <c r="A36" s="143" t="s">
        <v>5</v>
      </c>
      <c r="B36" s="144">
        <v>0.29799999999999999</v>
      </c>
      <c r="C36" s="144">
        <v>0.38800000000000001</v>
      </c>
      <c r="D36" s="144">
        <v>0.29499999999999998</v>
      </c>
      <c r="E36" s="144">
        <v>0.26700000000000002</v>
      </c>
      <c r="F36" s="144">
        <v>0.26400000000000001</v>
      </c>
      <c r="G36" s="144">
        <v>0.29499999999999998</v>
      </c>
      <c r="H36" s="144">
        <v>0.30399999999999999</v>
      </c>
      <c r="I36" s="144">
        <v>0.31</v>
      </c>
      <c r="J36" s="144">
        <v>0.29599999999999999</v>
      </c>
      <c r="K36" s="144">
        <v>0.29699999999999999</v>
      </c>
      <c r="L36" s="144">
        <v>0.25800000000000001</v>
      </c>
      <c r="M36" s="144">
        <v>0.30499999999999999</v>
      </c>
      <c r="N36" s="144">
        <v>0.27600000000000002</v>
      </c>
      <c r="O36" s="144">
        <v>0.29199999999999998</v>
      </c>
      <c r="P36" s="144">
        <v>0.30499999999999999</v>
      </c>
      <c r="Q36" s="144">
        <v>0.27700000000000002</v>
      </c>
      <c r="R36" s="144">
        <v>0.29399999999999998</v>
      </c>
      <c r="S36" s="144">
        <v>0.27500000000000002</v>
      </c>
      <c r="T36" s="144">
        <v>0.27800000000000002</v>
      </c>
      <c r="U36" s="144">
        <v>0.30299999999999999</v>
      </c>
      <c r="V36" s="144">
        <v>0.27600000000000002</v>
      </c>
      <c r="W36" s="144">
        <v>0.25800000000000001</v>
      </c>
      <c r="X36" s="144">
        <v>0.30299999999999999</v>
      </c>
      <c r="Y36" s="144">
        <v>0.316</v>
      </c>
      <c r="Z36" s="144">
        <v>0.29399999999999998</v>
      </c>
      <c r="AA36" s="144">
        <v>0.26800000000000002</v>
      </c>
      <c r="AB36" s="144">
        <v>0.315</v>
      </c>
      <c r="AC36" s="144">
        <v>0.41399999999999998</v>
      </c>
      <c r="AD36" s="144">
        <v>0.36499999999999999</v>
      </c>
      <c r="AE36" s="144">
        <v>0.32800000000000001</v>
      </c>
      <c r="AF36" s="144">
        <v>0.28499999999999998</v>
      </c>
      <c r="AG36" s="144">
        <v>0.25600000000000001</v>
      </c>
      <c r="AH36" s="144">
        <v>0.29599999999999999</v>
      </c>
      <c r="AI36" s="144">
        <v>0.249</v>
      </c>
      <c r="AJ36" s="144">
        <v>0.28100000000000003</v>
      </c>
      <c r="AK36" s="144">
        <v>0.313</v>
      </c>
      <c r="AL36" s="144">
        <v>0.28399999999999997</v>
      </c>
      <c r="AM36" s="144">
        <v>0.254</v>
      </c>
      <c r="AN36" s="144">
        <v>0.27400000000000002</v>
      </c>
      <c r="AO36" s="144">
        <v>0.26600000000000001</v>
      </c>
      <c r="AP36" s="144">
        <v>0.28100000000000003</v>
      </c>
      <c r="AQ36" s="144">
        <v>0.311</v>
      </c>
      <c r="AR36" s="144">
        <v>0.46700000000000003</v>
      </c>
      <c r="AS36" s="144">
        <v>0.315</v>
      </c>
      <c r="AT36" s="144">
        <v>0.33300000000000002</v>
      </c>
      <c r="AU36" s="144">
        <v>0.29199999999999998</v>
      </c>
      <c r="AV36" s="144">
        <v>0.26800000000000002</v>
      </c>
      <c r="AW36" s="144">
        <v>0.28999999999999998</v>
      </c>
      <c r="AX36" s="144">
        <v>0.29199999999999998</v>
      </c>
      <c r="AY36" s="144">
        <v>0.30599999999999999</v>
      </c>
      <c r="AZ36" s="144">
        <v>0.89800000000000002</v>
      </c>
      <c r="BA36" s="144">
        <v>0.309</v>
      </c>
      <c r="BB36" s="144">
        <v>0.29799999999999999</v>
      </c>
      <c r="BC36" s="144">
        <v>0.30099999999999999</v>
      </c>
      <c r="BD36" s="144">
        <v>0.309</v>
      </c>
      <c r="BE36" s="144">
        <v>0.51100000000000001</v>
      </c>
      <c r="BF36" s="144">
        <v>0.28899999999999998</v>
      </c>
      <c r="BG36" s="144">
        <v>0.28899999999999998</v>
      </c>
      <c r="BH36" s="144">
        <v>0.28000000000000003</v>
      </c>
      <c r="BI36" s="144">
        <v>0.28399999999999997</v>
      </c>
      <c r="BJ36" s="144">
        <v>0.253</v>
      </c>
      <c r="BK36" s="144">
        <v>0.32300000000000001</v>
      </c>
      <c r="BL36" s="144">
        <v>0.29499999999999998</v>
      </c>
      <c r="BM36" s="144">
        <v>0.28499999999999998</v>
      </c>
      <c r="BN36" s="144">
        <v>0.26900000000000002</v>
      </c>
      <c r="BO36" s="144">
        <v>0.28699999999999998</v>
      </c>
      <c r="BP36" s="144">
        <v>0.253</v>
      </c>
      <c r="BQ36" s="144">
        <v>0.26600000000000001</v>
      </c>
      <c r="BR36" s="144">
        <v>0.26600000000000001</v>
      </c>
      <c r="BS36" s="144">
        <v>0.26100000000000001</v>
      </c>
      <c r="BT36" s="144"/>
      <c r="BU36" s="144"/>
      <c r="BV36" s="145">
        <v>0.221</v>
      </c>
      <c r="BW36" s="145">
        <v>0.16900000000000001</v>
      </c>
      <c r="BX36" s="145">
        <v>0.14099999999999999</v>
      </c>
      <c r="BY36" s="145">
        <v>0.157</v>
      </c>
      <c r="BZ36" s="145">
        <v>0.11799999999999999</v>
      </c>
      <c r="CA36" s="145">
        <v>0.126</v>
      </c>
      <c r="CB36" s="145">
        <v>0.126</v>
      </c>
      <c r="CC36" s="145">
        <v>0.112</v>
      </c>
      <c r="CD36" s="145">
        <v>0.13400000000000001</v>
      </c>
      <c r="CE36" s="145">
        <v>0.153</v>
      </c>
      <c r="CF36" s="145">
        <v>0.152</v>
      </c>
      <c r="CG36" s="145">
        <v>0.11600000000000001</v>
      </c>
      <c r="CH36" s="145">
        <v>0.151</v>
      </c>
      <c r="CI36" s="145">
        <v>0.13600000000000001</v>
      </c>
      <c r="CJ36" s="145">
        <v>0.126</v>
      </c>
      <c r="CK36" s="145">
        <v>0.159</v>
      </c>
      <c r="CL36" s="145">
        <v>0.14099999999999999</v>
      </c>
      <c r="CM36" s="145">
        <v>0.13500000000000001</v>
      </c>
      <c r="CN36" s="145">
        <v>0.123</v>
      </c>
      <c r="CO36" s="145">
        <v>0.14099999999999999</v>
      </c>
      <c r="CP36" s="145">
        <v>0.129</v>
      </c>
      <c r="CQ36" s="145">
        <v>0.157</v>
      </c>
      <c r="CR36" s="145">
        <v>0.16900000000000001</v>
      </c>
      <c r="CS36" s="145">
        <v>0.13900000000000001</v>
      </c>
      <c r="CT36" s="145">
        <v>0.128</v>
      </c>
      <c r="CU36" s="145">
        <v>0.126</v>
      </c>
      <c r="CV36" s="145">
        <v>0.114</v>
      </c>
      <c r="CW36" s="145">
        <v>0.14299999999999999</v>
      </c>
      <c r="CX36" s="145">
        <v>0.13400000000000001</v>
      </c>
      <c r="CY36" s="145">
        <v>0.11600000000000001</v>
      </c>
      <c r="CZ36" s="145">
        <v>0.125</v>
      </c>
      <c r="DA36" s="145">
        <v>0.13300000000000001</v>
      </c>
      <c r="DB36" s="145">
        <v>0.13600000000000001</v>
      </c>
      <c r="DC36" s="145">
        <v>0.10299999999999999</v>
      </c>
      <c r="DD36" s="145">
        <v>0.12</v>
      </c>
    </row>
    <row r="37" spans="1:108">
      <c r="A37" s="143" t="s">
        <v>6</v>
      </c>
      <c r="B37" s="144">
        <v>2.5000000000000001E-2</v>
      </c>
      <c r="C37" s="144">
        <v>0</v>
      </c>
      <c r="D37" s="144">
        <v>7.0000000000000001E-3</v>
      </c>
      <c r="E37" s="144">
        <v>1E-3</v>
      </c>
      <c r="F37" s="144">
        <v>6.0000000000000001E-3</v>
      </c>
      <c r="G37" s="144">
        <v>0</v>
      </c>
      <c r="H37" s="144">
        <v>0</v>
      </c>
      <c r="I37" s="144">
        <v>0</v>
      </c>
      <c r="J37" s="144">
        <v>2E-3</v>
      </c>
      <c r="K37" s="144">
        <v>2.3E-2</v>
      </c>
      <c r="L37" s="144">
        <v>7.0000000000000001E-3</v>
      </c>
      <c r="M37" s="144">
        <v>2E-3</v>
      </c>
      <c r="N37" s="144">
        <v>0</v>
      </c>
      <c r="O37" s="144">
        <v>5.0000000000000001E-3</v>
      </c>
      <c r="P37" s="144">
        <v>0</v>
      </c>
      <c r="Q37" s="144">
        <v>8.0000000000000002E-3</v>
      </c>
      <c r="R37" s="144">
        <v>8.9999999999999993E-3</v>
      </c>
      <c r="S37" s="144">
        <v>3.0000000000000001E-3</v>
      </c>
      <c r="T37" s="144">
        <v>0.01</v>
      </c>
      <c r="U37" s="144">
        <v>0</v>
      </c>
      <c r="V37" s="144">
        <v>3.0000000000000001E-3</v>
      </c>
      <c r="W37" s="144">
        <v>0</v>
      </c>
      <c r="X37" s="144">
        <v>0</v>
      </c>
      <c r="Y37" s="144">
        <v>0</v>
      </c>
      <c r="Z37" s="144">
        <v>4.0000000000000001E-3</v>
      </c>
      <c r="AA37" s="144">
        <v>0</v>
      </c>
      <c r="AB37" s="144">
        <v>3.0000000000000001E-3</v>
      </c>
      <c r="AC37" s="144">
        <v>0</v>
      </c>
      <c r="AD37" s="144">
        <v>6.0000000000000001E-3</v>
      </c>
      <c r="AE37" s="144">
        <v>0</v>
      </c>
      <c r="AF37" s="144">
        <v>0</v>
      </c>
      <c r="AG37" s="144">
        <v>0</v>
      </c>
      <c r="AH37" s="144">
        <v>0.01</v>
      </c>
      <c r="AI37" s="144">
        <v>2.1999999999999999E-2</v>
      </c>
      <c r="AJ37" s="144">
        <v>0</v>
      </c>
      <c r="AK37" s="144">
        <v>1.2E-2</v>
      </c>
      <c r="AL37" s="144">
        <v>1.2E-2</v>
      </c>
      <c r="AM37" s="144">
        <v>2E-3</v>
      </c>
      <c r="AN37" s="144">
        <v>0</v>
      </c>
      <c r="AO37" s="144">
        <v>3.0000000000000001E-3</v>
      </c>
      <c r="AP37" s="144">
        <v>5.0000000000000001E-3</v>
      </c>
      <c r="AQ37" s="144">
        <v>8.0000000000000002E-3</v>
      </c>
      <c r="AR37" s="144">
        <v>1.6E-2</v>
      </c>
      <c r="AS37" s="144">
        <v>1E-3</v>
      </c>
      <c r="AT37" s="144">
        <v>0</v>
      </c>
      <c r="AU37" s="144">
        <v>0</v>
      </c>
      <c r="AV37" s="144">
        <v>0</v>
      </c>
      <c r="AW37" s="144">
        <v>1.2E-2</v>
      </c>
      <c r="AX37" s="144">
        <v>5.0000000000000001E-3</v>
      </c>
      <c r="AY37" s="144">
        <v>1.4E-2</v>
      </c>
      <c r="AZ37" s="144">
        <v>1.4999999999999999E-2</v>
      </c>
      <c r="BA37" s="144">
        <v>5.0000000000000001E-3</v>
      </c>
      <c r="BB37" s="144">
        <v>4.0000000000000001E-3</v>
      </c>
      <c r="BC37" s="144">
        <v>8.9999999999999993E-3</v>
      </c>
      <c r="BD37" s="144">
        <v>0</v>
      </c>
      <c r="BE37" s="144">
        <v>1.7999999999999999E-2</v>
      </c>
      <c r="BF37" s="144">
        <v>6.0000000000000001E-3</v>
      </c>
      <c r="BG37" s="144">
        <v>7.0000000000000001E-3</v>
      </c>
      <c r="BH37" s="144">
        <v>0</v>
      </c>
      <c r="BI37" s="144">
        <v>5.0000000000000001E-3</v>
      </c>
      <c r="BJ37" s="144">
        <v>1.0999999999999999E-2</v>
      </c>
      <c r="BK37" s="144">
        <v>0</v>
      </c>
      <c r="BL37" s="144">
        <v>1.4E-2</v>
      </c>
      <c r="BM37" s="144">
        <v>0</v>
      </c>
      <c r="BN37" s="144">
        <v>0</v>
      </c>
      <c r="BO37" s="144">
        <v>0</v>
      </c>
      <c r="BP37" s="144">
        <v>0</v>
      </c>
      <c r="BQ37" s="144">
        <v>8.0000000000000002E-3</v>
      </c>
      <c r="BR37" s="144">
        <v>0</v>
      </c>
      <c r="BS37" s="144">
        <v>7.0000000000000001E-3</v>
      </c>
      <c r="BT37" s="144"/>
      <c r="BU37" s="144"/>
      <c r="BV37" s="145">
        <v>6.0000000000000001E-3</v>
      </c>
      <c r="BW37" s="145">
        <v>0</v>
      </c>
      <c r="BX37" s="145">
        <v>8.0000000000000002E-3</v>
      </c>
      <c r="BY37" s="145">
        <v>0</v>
      </c>
      <c r="BZ37" s="145">
        <v>0</v>
      </c>
      <c r="CA37" s="145">
        <v>0</v>
      </c>
      <c r="CB37" s="145">
        <v>0.01</v>
      </c>
      <c r="CC37" s="145">
        <v>0</v>
      </c>
      <c r="CD37" s="145">
        <v>2.1000000000000001E-2</v>
      </c>
      <c r="CE37" s="145">
        <v>5.0000000000000001E-3</v>
      </c>
      <c r="CF37" s="145">
        <v>3.0000000000000001E-3</v>
      </c>
      <c r="CG37" s="145">
        <v>7.0000000000000001E-3</v>
      </c>
      <c r="CH37" s="145">
        <v>1.7000000000000001E-2</v>
      </c>
      <c r="CI37" s="145">
        <v>0</v>
      </c>
      <c r="CJ37" s="145">
        <v>0</v>
      </c>
      <c r="CK37" s="145">
        <v>0</v>
      </c>
      <c r="CL37" s="145">
        <v>0</v>
      </c>
      <c r="CM37" s="145">
        <v>8.0000000000000002E-3</v>
      </c>
      <c r="CN37" s="145">
        <v>0</v>
      </c>
      <c r="CO37" s="145">
        <v>3.0000000000000001E-3</v>
      </c>
      <c r="CP37" s="145">
        <v>4.0000000000000001E-3</v>
      </c>
      <c r="CQ37" s="145">
        <v>2.1999999999999999E-2</v>
      </c>
      <c r="CR37" s="145">
        <v>2.5000000000000001E-2</v>
      </c>
      <c r="CS37" s="145">
        <v>0</v>
      </c>
      <c r="CT37" s="145">
        <v>0</v>
      </c>
      <c r="CU37" s="145">
        <v>3.0000000000000001E-3</v>
      </c>
      <c r="CV37" s="145">
        <v>4.0000000000000001E-3</v>
      </c>
      <c r="CW37" s="145">
        <v>0</v>
      </c>
      <c r="CX37" s="145">
        <v>0.03</v>
      </c>
      <c r="CY37" s="145">
        <v>0</v>
      </c>
      <c r="CZ37" s="145">
        <v>0</v>
      </c>
      <c r="DA37" s="145">
        <v>0</v>
      </c>
      <c r="DB37" s="145">
        <v>4.0000000000000001E-3</v>
      </c>
      <c r="DC37" s="145">
        <v>0</v>
      </c>
      <c r="DD37" s="145">
        <v>2.1999999999999999E-2</v>
      </c>
    </row>
    <row r="38" spans="1:108">
      <c r="A38" s="143" t="s">
        <v>7</v>
      </c>
      <c r="B38" s="144">
        <v>0</v>
      </c>
      <c r="C38" s="144">
        <v>2.4E-2</v>
      </c>
      <c r="D38" s="144">
        <v>2E-3</v>
      </c>
      <c r="E38" s="144">
        <v>0</v>
      </c>
      <c r="F38" s="144">
        <v>0</v>
      </c>
      <c r="G38" s="144">
        <v>1E-3</v>
      </c>
      <c r="H38" s="144">
        <v>0</v>
      </c>
      <c r="I38" s="144">
        <v>0</v>
      </c>
      <c r="J38" s="144">
        <v>3.0000000000000001E-3</v>
      </c>
      <c r="K38" s="144">
        <v>1E-3</v>
      </c>
      <c r="L38" s="144">
        <v>1E-3</v>
      </c>
      <c r="M38" s="144">
        <v>0</v>
      </c>
      <c r="N38" s="144">
        <v>0</v>
      </c>
      <c r="O38" s="144">
        <v>0</v>
      </c>
      <c r="P38" s="144">
        <v>2E-3</v>
      </c>
      <c r="Q38" s="144">
        <v>0</v>
      </c>
      <c r="R38" s="144">
        <v>0</v>
      </c>
      <c r="S38" s="144">
        <v>2E-3</v>
      </c>
      <c r="T38" s="144">
        <v>0</v>
      </c>
      <c r="U38" s="144">
        <v>0</v>
      </c>
      <c r="V38" s="144">
        <v>1E-3</v>
      </c>
      <c r="W38" s="144">
        <v>0</v>
      </c>
      <c r="X38" s="144">
        <v>0</v>
      </c>
      <c r="Y38" s="144">
        <v>5.0000000000000001E-3</v>
      </c>
      <c r="Z38" s="144">
        <v>0</v>
      </c>
      <c r="AA38" s="144">
        <v>0</v>
      </c>
      <c r="AB38" s="144">
        <v>1.4E-2</v>
      </c>
      <c r="AC38" s="144">
        <v>2.3E-2</v>
      </c>
      <c r="AD38" s="144">
        <v>0</v>
      </c>
      <c r="AE38" s="144">
        <v>0</v>
      </c>
      <c r="AF38" s="144">
        <v>1E-3</v>
      </c>
      <c r="AG38" s="144">
        <v>0</v>
      </c>
      <c r="AH38" s="144">
        <v>0</v>
      </c>
      <c r="AI38" s="144">
        <v>5.0000000000000001E-3</v>
      </c>
      <c r="AJ38" s="144">
        <v>0</v>
      </c>
      <c r="AK38" s="144">
        <v>0</v>
      </c>
      <c r="AL38" s="144">
        <v>0</v>
      </c>
      <c r="AM38" s="144">
        <v>0</v>
      </c>
      <c r="AN38" s="144">
        <v>0</v>
      </c>
      <c r="AO38" s="144">
        <v>0</v>
      </c>
      <c r="AP38" s="144">
        <v>0</v>
      </c>
      <c r="AQ38" s="144">
        <v>0</v>
      </c>
      <c r="AR38" s="144">
        <v>2.1000000000000001E-2</v>
      </c>
      <c r="AS38" s="144">
        <v>0</v>
      </c>
      <c r="AT38" s="144">
        <v>0</v>
      </c>
      <c r="AU38" s="144">
        <v>1E-3</v>
      </c>
      <c r="AV38" s="144">
        <v>0</v>
      </c>
      <c r="AW38" s="144">
        <v>0</v>
      </c>
      <c r="AX38" s="144">
        <v>1E-3</v>
      </c>
      <c r="AY38" s="144">
        <v>0</v>
      </c>
      <c r="AZ38" s="144">
        <v>1.2999999999999999E-2</v>
      </c>
      <c r="BA38" s="144">
        <v>2E-3</v>
      </c>
      <c r="BB38" s="144">
        <v>8.9999999999999993E-3</v>
      </c>
      <c r="BC38" s="144">
        <v>1E-3</v>
      </c>
      <c r="BD38" s="144">
        <v>8.0000000000000002E-3</v>
      </c>
      <c r="BE38" s="144">
        <v>3.9E-2</v>
      </c>
      <c r="BF38" s="144">
        <v>0</v>
      </c>
      <c r="BG38" s="144">
        <v>0</v>
      </c>
      <c r="BH38" s="144">
        <v>0</v>
      </c>
      <c r="BI38" s="144">
        <v>0</v>
      </c>
      <c r="BJ38" s="144">
        <v>0</v>
      </c>
      <c r="BK38" s="144">
        <v>0</v>
      </c>
      <c r="BL38" s="144">
        <v>0</v>
      </c>
      <c r="BM38" s="144">
        <v>0</v>
      </c>
      <c r="BN38" s="144">
        <v>0</v>
      </c>
      <c r="BO38" s="144">
        <v>0</v>
      </c>
      <c r="BP38" s="144">
        <v>3.0000000000000001E-3</v>
      </c>
      <c r="BQ38" s="144">
        <v>0</v>
      </c>
      <c r="BR38" s="144">
        <v>0</v>
      </c>
      <c r="BS38" s="144">
        <v>3.0000000000000001E-3</v>
      </c>
      <c r="BT38" s="144"/>
      <c r="BU38" s="144"/>
      <c r="BV38" s="145">
        <v>0</v>
      </c>
      <c r="BW38" s="145">
        <v>0</v>
      </c>
      <c r="BX38" s="145">
        <v>0</v>
      </c>
      <c r="BY38" s="145">
        <v>0</v>
      </c>
      <c r="BZ38" s="145">
        <v>0</v>
      </c>
      <c r="CA38" s="145">
        <v>0</v>
      </c>
      <c r="CB38" s="145">
        <v>0</v>
      </c>
      <c r="CC38" s="145">
        <v>0</v>
      </c>
      <c r="CD38" s="145">
        <v>0</v>
      </c>
      <c r="CE38" s="145">
        <v>0</v>
      </c>
      <c r="CF38" s="145">
        <v>0</v>
      </c>
      <c r="CG38" s="145">
        <v>0</v>
      </c>
      <c r="CH38" s="145">
        <v>0</v>
      </c>
      <c r="CI38" s="145">
        <v>0</v>
      </c>
      <c r="CJ38" s="145">
        <v>0</v>
      </c>
      <c r="CK38" s="145">
        <v>0</v>
      </c>
      <c r="CL38" s="145">
        <v>0</v>
      </c>
      <c r="CM38" s="145">
        <v>0</v>
      </c>
      <c r="CN38" s="145">
        <v>0</v>
      </c>
      <c r="CO38" s="145">
        <v>0</v>
      </c>
      <c r="CP38" s="145">
        <v>0</v>
      </c>
      <c r="CQ38" s="145">
        <v>0</v>
      </c>
      <c r="CR38" s="145">
        <v>0</v>
      </c>
      <c r="CS38" s="145">
        <v>0</v>
      </c>
      <c r="CT38" s="145">
        <v>0</v>
      </c>
      <c r="CU38" s="145">
        <v>0</v>
      </c>
      <c r="CV38" s="145">
        <v>0</v>
      </c>
      <c r="CW38" s="145">
        <v>0</v>
      </c>
      <c r="CX38" s="145">
        <v>0</v>
      </c>
      <c r="CY38" s="145">
        <v>0</v>
      </c>
      <c r="CZ38" s="145">
        <v>0</v>
      </c>
      <c r="DA38" s="145">
        <v>0</v>
      </c>
      <c r="DB38" s="145">
        <v>0</v>
      </c>
      <c r="DC38" s="145">
        <v>0</v>
      </c>
      <c r="DD38" s="145">
        <v>0</v>
      </c>
    </row>
    <row r="39" spans="1:108">
      <c r="A39" s="143" t="s">
        <v>8</v>
      </c>
      <c r="B39" s="144">
        <v>6.3230000000000004</v>
      </c>
      <c r="C39" s="144">
        <v>5.8879999999999999</v>
      </c>
      <c r="D39" s="144">
        <v>5.2939999999999996</v>
      </c>
      <c r="E39" s="144">
        <v>6.0179999999999998</v>
      </c>
      <c r="F39" s="144">
        <v>5.5650000000000004</v>
      </c>
      <c r="G39" s="144">
        <v>5.202</v>
      </c>
      <c r="H39" s="144">
        <v>5.5110000000000001</v>
      </c>
      <c r="I39" s="144">
        <v>5.4880000000000004</v>
      </c>
      <c r="J39" s="144">
        <v>5.5629999999999997</v>
      </c>
      <c r="K39" s="144">
        <v>5.407</v>
      </c>
      <c r="L39" s="144">
        <v>5.5190000000000001</v>
      </c>
      <c r="M39" s="144">
        <v>5.5979999999999999</v>
      </c>
      <c r="N39" s="144">
        <v>5.4580000000000002</v>
      </c>
      <c r="O39" s="144">
        <v>5.4359999999999999</v>
      </c>
      <c r="P39" s="144">
        <v>5.4580000000000002</v>
      </c>
      <c r="Q39" s="144">
        <v>5.6820000000000004</v>
      </c>
      <c r="R39" s="144">
        <v>5.3760000000000003</v>
      </c>
      <c r="S39" s="144">
        <v>5.3070000000000004</v>
      </c>
      <c r="T39" s="144">
        <v>5.2089999999999996</v>
      </c>
      <c r="U39" s="144">
        <v>5.4779999999999998</v>
      </c>
      <c r="V39" s="144">
        <v>5.3390000000000004</v>
      </c>
      <c r="W39" s="144">
        <v>5.4029999999999996</v>
      </c>
      <c r="X39" s="144">
        <v>5.3419999999999996</v>
      </c>
      <c r="Y39" s="144">
        <v>5.8529999999999998</v>
      </c>
      <c r="Z39" s="144">
        <v>5.6589999999999998</v>
      </c>
      <c r="AA39" s="144">
        <v>5.6840000000000002</v>
      </c>
      <c r="AB39" s="144">
        <v>5.4539999999999997</v>
      </c>
      <c r="AC39" s="144">
        <v>4.9619999999999997</v>
      </c>
      <c r="AD39" s="144">
        <v>5.5039999999999996</v>
      </c>
      <c r="AE39" s="144">
        <v>5.968</v>
      </c>
      <c r="AF39" s="144">
        <v>5.5819999999999999</v>
      </c>
      <c r="AG39" s="144">
        <v>4.9960000000000004</v>
      </c>
      <c r="AH39" s="144">
        <v>5.8090000000000002</v>
      </c>
      <c r="AI39" s="144">
        <v>5.1470000000000002</v>
      </c>
      <c r="AJ39" s="144">
        <v>5.5629999999999997</v>
      </c>
      <c r="AK39" s="144">
        <v>5.4409999999999998</v>
      </c>
      <c r="AL39" s="144">
        <v>4.8769999999999998</v>
      </c>
      <c r="AM39" s="144">
        <v>5.1749999999999998</v>
      </c>
      <c r="AN39" s="144">
        <v>5.008</v>
      </c>
      <c r="AO39" s="144">
        <v>5.1180000000000003</v>
      </c>
      <c r="AP39" s="144">
        <v>5.22</v>
      </c>
      <c r="AQ39" s="144">
        <v>5.7030000000000003</v>
      </c>
      <c r="AR39" s="144">
        <v>5.18</v>
      </c>
      <c r="AS39" s="144">
        <v>5.43</v>
      </c>
      <c r="AT39" s="144">
        <v>5.98</v>
      </c>
      <c r="AU39" s="144">
        <v>5.5670000000000002</v>
      </c>
      <c r="AV39" s="144">
        <v>5.7629999999999999</v>
      </c>
      <c r="AW39" s="144">
        <v>5.7119999999999997</v>
      </c>
      <c r="AX39" s="144">
        <v>6.0709999999999997</v>
      </c>
      <c r="AY39" s="144">
        <v>5.3979999999999997</v>
      </c>
      <c r="AZ39" s="144">
        <v>3.581</v>
      </c>
      <c r="BA39" s="144">
        <v>5.3719999999999999</v>
      </c>
      <c r="BB39" s="144">
        <v>5.3810000000000002</v>
      </c>
      <c r="BC39" s="144">
        <v>5.3730000000000002</v>
      </c>
      <c r="BD39" s="144">
        <v>5.3490000000000002</v>
      </c>
      <c r="BE39" s="144">
        <v>5.3360000000000003</v>
      </c>
      <c r="BF39" s="144">
        <v>5.2279999999999998</v>
      </c>
      <c r="BG39" s="144">
        <v>5.133</v>
      </c>
      <c r="BH39" s="144">
        <v>5.2069999999999999</v>
      </c>
      <c r="BI39" s="144">
        <v>5.2469999999999999</v>
      </c>
      <c r="BJ39" s="144">
        <v>5.1420000000000003</v>
      </c>
      <c r="BK39" s="144">
        <v>5.58</v>
      </c>
      <c r="BL39" s="144">
        <v>5.7430000000000003</v>
      </c>
      <c r="BM39" s="144">
        <v>5.1459999999999999</v>
      </c>
      <c r="BN39" s="144">
        <v>4.9349999999999996</v>
      </c>
      <c r="BO39" s="144">
        <v>6.0910000000000002</v>
      </c>
      <c r="BP39" s="144">
        <v>5.5279999999999996</v>
      </c>
      <c r="BQ39" s="144">
        <v>5.42</v>
      </c>
      <c r="BR39" s="144">
        <v>5.4080000000000004</v>
      </c>
      <c r="BS39" s="144">
        <v>5.3250000000000002</v>
      </c>
      <c r="BT39" s="144"/>
      <c r="BU39" s="144"/>
      <c r="BV39" s="145">
        <v>0.747</v>
      </c>
      <c r="BW39" s="145">
        <v>0.86899999999999999</v>
      </c>
      <c r="BX39" s="145">
        <v>0.73799999999999999</v>
      </c>
      <c r="BY39" s="145">
        <v>0.78400000000000003</v>
      </c>
      <c r="BZ39" s="145">
        <v>0.80900000000000005</v>
      </c>
      <c r="CA39" s="145">
        <v>0.80200000000000005</v>
      </c>
      <c r="CB39" s="145">
        <v>0.83499999999999996</v>
      </c>
      <c r="CC39" s="145">
        <v>0.68</v>
      </c>
      <c r="CD39" s="145">
        <v>0.70499999999999996</v>
      </c>
      <c r="CE39" s="145">
        <v>0.748</v>
      </c>
      <c r="CF39" s="145">
        <v>0.66400000000000003</v>
      </c>
      <c r="CG39" s="145">
        <v>0.68100000000000005</v>
      </c>
      <c r="CH39" s="145">
        <v>0.67500000000000004</v>
      </c>
      <c r="CI39" s="145">
        <v>0.70699999999999996</v>
      </c>
      <c r="CJ39" s="145">
        <v>0.69799999999999995</v>
      </c>
      <c r="CK39" s="145">
        <v>0.63800000000000001</v>
      </c>
      <c r="CL39" s="145">
        <v>0.72399999999999998</v>
      </c>
      <c r="CM39" s="145">
        <v>0.63700000000000001</v>
      </c>
      <c r="CN39" s="145">
        <v>0.59799999999999998</v>
      </c>
      <c r="CO39" s="145">
        <v>0.60499999999999998</v>
      </c>
      <c r="CP39" s="145">
        <v>0.68200000000000005</v>
      </c>
      <c r="CQ39" s="145">
        <v>0.63900000000000001</v>
      </c>
      <c r="CR39" s="145">
        <v>0.65700000000000003</v>
      </c>
      <c r="CS39" s="145">
        <v>0.76</v>
      </c>
      <c r="CT39" s="145">
        <v>0.89300000000000002</v>
      </c>
      <c r="CU39" s="145">
        <v>0.66600000000000004</v>
      </c>
      <c r="CV39" s="145">
        <v>0.79100000000000004</v>
      </c>
      <c r="CW39" s="145">
        <v>0.80800000000000005</v>
      </c>
      <c r="CX39" s="145">
        <v>0.70499999999999996</v>
      </c>
      <c r="CY39" s="145">
        <v>0.71399999999999997</v>
      </c>
      <c r="CZ39" s="145">
        <v>0.69299999999999995</v>
      </c>
      <c r="DA39" s="145">
        <v>0.68899999999999995</v>
      </c>
      <c r="DB39" s="145">
        <v>0.66</v>
      </c>
      <c r="DC39" s="145">
        <v>0.72299999999999998</v>
      </c>
      <c r="DD39" s="145">
        <v>0.77900000000000003</v>
      </c>
    </row>
    <row r="40" spans="1:108">
      <c r="A40" s="143" t="s">
        <v>9</v>
      </c>
      <c r="B40" s="144">
        <v>7.0990000000000002</v>
      </c>
      <c r="C40" s="144">
        <v>6.9450000000000003</v>
      </c>
      <c r="D40" s="144">
        <v>7.327</v>
      </c>
      <c r="E40" s="144">
        <v>7.194</v>
      </c>
      <c r="F40" s="144">
        <v>7.2679999999999998</v>
      </c>
      <c r="G40" s="144">
        <v>7.165</v>
      </c>
      <c r="H40" s="144">
        <v>7.101</v>
      </c>
      <c r="I40" s="144">
        <v>7.2229999999999999</v>
      </c>
      <c r="J40" s="144">
        <v>7.2460000000000004</v>
      </c>
      <c r="K40" s="144">
        <v>7.2590000000000003</v>
      </c>
      <c r="L40" s="144">
        <v>7.1260000000000003</v>
      </c>
      <c r="M40" s="144">
        <v>7.1779999999999999</v>
      </c>
      <c r="N40" s="144">
        <v>7.2039999999999997</v>
      </c>
      <c r="O40" s="144">
        <v>7.2249999999999996</v>
      </c>
      <c r="P40" s="144">
        <v>7.2709999999999999</v>
      </c>
      <c r="Q40" s="144">
        <v>7.2229999999999999</v>
      </c>
      <c r="R40" s="144">
        <v>7.2910000000000004</v>
      </c>
      <c r="S40" s="144">
        <v>7.2729999999999997</v>
      </c>
      <c r="T40" s="144">
        <v>7.3659999999999997</v>
      </c>
      <c r="U40" s="144">
        <v>7.2149999999999999</v>
      </c>
      <c r="V40" s="144">
        <v>7.2430000000000003</v>
      </c>
      <c r="W40" s="144">
        <v>7.2220000000000004</v>
      </c>
      <c r="X40" s="144">
        <v>7.1239999999999997</v>
      </c>
      <c r="Y40" s="144">
        <v>7.2169999999999996</v>
      </c>
      <c r="Z40" s="144">
        <v>7.2050000000000001</v>
      </c>
      <c r="AA40" s="144">
        <v>7.1660000000000004</v>
      </c>
      <c r="AB40" s="144">
        <v>7.2240000000000002</v>
      </c>
      <c r="AC40" s="144">
        <v>7.3890000000000002</v>
      </c>
      <c r="AD40" s="144">
        <v>7.2380000000000004</v>
      </c>
      <c r="AE40" s="144">
        <v>7.12</v>
      </c>
      <c r="AF40" s="144">
        <v>7.2789999999999999</v>
      </c>
      <c r="AG40" s="144">
        <v>7.3579999999999997</v>
      </c>
      <c r="AH40" s="144">
        <v>7.1890000000000001</v>
      </c>
      <c r="AI40" s="144">
        <v>7.3209999999999997</v>
      </c>
      <c r="AJ40" s="144">
        <v>7.2679999999999998</v>
      </c>
      <c r="AK40" s="144">
        <v>7.3579999999999997</v>
      </c>
      <c r="AL40" s="144">
        <v>7.407</v>
      </c>
      <c r="AM40" s="144">
        <v>7.41</v>
      </c>
      <c r="AN40" s="144">
        <v>7.42</v>
      </c>
      <c r="AO40" s="144">
        <v>7.343</v>
      </c>
      <c r="AP40" s="144">
        <v>7.452</v>
      </c>
      <c r="AQ40" s="144">
        <v>7.2510000000000003</v>
      </c>
      <c r="AR40" s="144">
        <v>7.1230000000000002</v>
      </c>
      <c r="AS40" s="144">
        <v>7.2119999999999997</v>
      </c>
      <c r="AT40" s="144">
        <v>7.0439999999999996</v>
      </c>
      <c r="AU40" s="144">
        <v>7.19</v>
      </c>
      <c r="AV40" s="144">
        <v>7.1180000000000003</v>
      </c>
      <c r="AW40" s="144">
        <v>7.1050000000000004</v>
      </c>
      <c r="AX40" s="144">
        <v>7.1289999999999996</v>
      </c>
      <c r="AY40" s="144">
        <v>7.327</v>
      </c>
      <c r="AZ40" s="144">
        <v>6.3220000000000001</v>
      </c>
      <c r="BA40" s="144">
        <v>7.3440000000000003</v>
      </c>
      <c r="BB40" s="144">
        <v>7.3310000000000004</v>
      </c>
      <c r="BC40" s="144">
        <v>7.1840000000000002</v>
      </c>
      <c r="BD40" s="144">
        <v>7.298</v>
      </c>
      <c r="BE40" s="144">
        <v>6.9779999999999998</v>
      </c>
      <c r="BF40" s="144">
        <v>7.2539999999999996</v>
      </c>
      <c r="BG40" s="144">
        <v>7.2629999999999999</v>
      </c>
      <c r="BH40" s="144">
        <v>7.3250000000000002</v>
      </c>
      <c r="BI40" s="144">
        <v>7.3520000000000003</v>
      </c>
      <c r="BJ40" s="144">
        <v>7.3540000000000001</v>
      </c>
      <c r="BK40" s="144">
        <v>7.1740000000000004</v>
      </c>
      <c r="BL40" s="144">
        <v>7.1929999999999996</v>
      </c>
      <c r="BM40" s="144">
        <v>7.4710000000000001</v>
      </c>
      <c r="BN40" s="144">
        <v>7.3570000000000002</v>
      </c>
      <c r="BO40" s="144">
        <v>7.1050000000000004</v>
      </c>
      <c r="BP40" s="144">
        <v>7.2560000000000002</v>
      </c>
      <c r="BQ40" s="144">
        <v>7.29</v>
      </c>
      <c r="BR40" s="144">
        <v>7.3620000000000001</v>
      </c>
      <c r="BS40" s="144">
        <v>7.3879999999999999</v>
      </c>
      <c r="BT40" s="144"/>
      <c r="BU40" s="144"/>
      <c r="BV40" s="145">
        <v>4.5750000000000002</v>
      </c>
      <c r="BW40" s="145">
        <v>4.5199999999999996</v>
      </c>
      <c r="BX40" s="145">
        <v>4.4260000000000002</v>
      </c>
      <c r="BY40" s="145">
        <v>5</v>
      </c>
      <c r="BZ40" s="145">
        <v>4.415</v>
      </c>
      <c r="CA40" s="145">
        <v>4.4279999999999999</v>
      </c>
      <c r="CB40" s="145">
        <v>4.4690000000000003</v>
      </c>
      <c r="CC40" s="145">
        <v>4.2919999999999998</v>
      </c>
      <c r="CD40" s="145">
        <v>4.367</v>
      </c>
      <c r="CE40" s="145">
        <v>4.4480000000000004</v>
      </c>
      <c r="CF40" s="145">
        <v>4.3959999999999999</v>
      </c>
      <c r="CG40" s="145">
        <v>4.3109999999999999</v>
      </c>
      <c r="CH40" s="145">
        <v>4.3920000000000003</v>
      </c>
      <c r="CI40" s="145">
        <v>4.3609999999999998</v>
      </c>
      <c r="CJ40" s="145">
        <v>4.4119999999999999</v>
      </c>
      <c r="CK40" s="145">
        <v>4.3250000000000002</v>
      </c>
      <c r="CL40" s="145">
        <v>4.577</v>
      </c>
      <c r="CM40" s="145">
        <v>4.3819999999999997</v>
      </c>
      <c r="CN40" s="145">
        <v>4.3579999999999997</v>
      </c>
      <c r="CO40" s="145">
        <v>4.3440000000000003</v>
      </c>
      <c r="CP40" s="145">
        <v>4.4180000000000001</v>
      </c>
      <c r="CQ40" s="145">
        <v>4.335</v>
      </c>
      <c r="CR40" s="145">
        <v>4.3940000000000001</v>
      </c>
      <c r="CS40" s="145">
        <v>4.4029999999999996</v>
      </c>
      <c r="CT40" s="145">
        <v>4.4800000000000004</v>
      </c>
      <c r="CU40" s="145">
        <v>4.4470000000000001</v>
      </c>
      <c r="CV40" s="145">
        <v>4.4569999999999999</v>
      </c>
      <c r="CW40" s="145">
        <v>4.516</v>
      </c>
      <c r="CX40" s="145">
        <v>4.4409999999999998</v>
      </c>
      <c r="CY40" s="145">
        <v>4.415</v>
      </c>
      <c r="CZ40" s="145">
        <v>4.4649999999999999</v>
      </c>
      <c r="DA40" s="145">
        <v>4.7350000000000003</v>
      </c>
      <c r="DB40" s="145">
        <v>4.3369999999999997</v>
      </c>
      <c r="DC40" s="145">
        <v>4.3460000000000001</v>
      </c>
      <c r="DD40" s="145">
        <v>4.4619999999999997</v>
      </c>
    </row>
    <row r="41" spans="1:108">
      <c r="A41" s="143" t="s">
        <v>10</v>
      </c>
      <c r="B41" s="144">
        <v>1.3029999999999999</v>
      </c>
      <c r="C41" s="144">
        <v>1.4330000000000001</v>
      </c>
      <c r="D41" s="144">
        <v>1.6919999999999999</v>
      </c>
      <c r="E41" s="144">
        <v>1.347</v>
      </c>
      <c r="F41" s="144">
        <v>1.532</v>
      </c>
      <c r="G41" s="144">
        <v>1.677</v>
      </c>
      <c r="H41" s="144">
        <v>1.6850000000000001</v>
      </c>
      <c r="I41" s="144">
        <v>1.6890000000000001</v>
      </c>
      <c r="J41" s="144">
        <v>1.645</v>
      </c>
      <c r="K41" s="144">
        <v>1.6339999999999999</v>
      </c>
      <c r="L41" s="144">
        <v>1.714</v>
      </c>
      <c r="M41" s="144">
        <v>1.6919999999999999</v>
      </c>
      <c r="N41" s="144">
        <v>1.679</v>
      </c>
      <c r="O41" s="144">
        <v>1.732</v>
      </c>
      <c r="P41" s="144">
        <v>1.714</v>
      </c>
      <c r="Q41" s="144">
        <v>1.639</v>
      </c>
      <c r="R41" s="144">
        <v>1.784</v>
      </c>
      <c r="S41" s="144">
        <v>1.7969999999999999</v>
      </c>
      <c r="T41" s="144">
        <v>1.8420000000000001</v>
      </c>
      <c r="U41" s="144">
        <v>1.635</v>
      </c>
      <c r="V41" s="144">
        <v>1.7350000000000001</v>
      </c>
      <c r="W41" s="144">
        <v>1.76</v>
      </c>
      <c r="X41" s="144">
        <v>1.74</v>
      </c>
      <c r="Y41" s="144">
        <v>1.498</v>
      </c>
      <c r="Z41" s="144">
        <v>1.6519999999999999</v>
      </c>
      <c r="AA41" s="144">
        <v>1.597</v>
      </c>
      <c r="AB41" s="144">
        <v>1.694</v>
      </c>
      <c r="AC41" s="144">
        <v>1.3879999999999999</v>
      </c>
      <c r="AD41" s="144">
        <v>1.595</v>
      </c>
      <c r="AE41" s="144">
        <v>1.429</v>
      </c>
      <c r="AF41" s="144">
        <v>1.609</v>
      </c>
      <c r="AG41" s="144">
        <v>1.988</v>
      </c>
      <c r="AH41" s="144">
        <v>1.5549999999999999</v>
      </c>
      <c r="AI41" s="144">
        <v>1.825</v>
      </c>
      <c r="AJ41" s="144">
        <v>1.6160000000000001</v>
      </c>
      <c r="AK41" s="144">
        <v>1.6339999999999999</v>
      </c>
      <c r="AL41" s="144">
        <v>1.9259999999999999</v>
      </c>
      <c r="AM41" s="144">
        <v>1.784</v>
      </c>
      <c r="AN41" s="144">
        <v>1.8480000000000001</v>
      </c>
      <c r="AO41" s="144">
        <v>1.792</v>
      </c>
      <c r="AP41" s="144">
        <v>1.73</v>
      </c>
      <c r="AQ41" s="144">
        <v>1.6279999999999999</v>
      </c>
      <c r="AR41" s="144">
        <v>1.786</v>
      </c>
      <c r="AS41" s="144">
        <v>1.802</v>
      </c>
      <c r="AT41" s="144">
        <v>1.5249999999999999</v>
      </c>
      <c r="AU41" s="144">
        <v>1.649</v>
      </c>
      <c r="AV41" s="144">
        <v>1.5640000000000001</v>
      </c>
      <c r="AW41" s="144">
        <v>1.6160000000000001</v>
      </c>
      <c r="AX41" s="144">
        <v>1.45</v>
      </c>
      <c r="AY41" s="144">
        <v>1.609</v>
      </c>
      <c r="AZ41" s="144">
        <v>1.643</v>
      </c>
      <c r="BA41" s="144">
        <v>1.615</v>
      </c>
      <c r="BB41" s="144">
        <v>1.6080000000000001</v>
      </c>
      <c r="BC41" s="144">
        <v>1.6459999999999999</v>
      </c>
      <c r="BD41" s="144">
        <v>1.65</v>
      </c>
      <c r="BE41" s="144">
        <v>1.506</v>
      </c>
      <c r="BF41" s="144">
        <v>1.869</v>
      </c>
      <c r="BG41" s="144">
        <v>1.8340000000000001</v>
      </c>
      <c r="BH41" s="144">
        <v>1.8220000000000001</v>
      </c>
      <c r="BI41" s="144">
        <v>1.8280000000000001</v>
      </c>
      <c r="BJ41" s="144">
        <v>1.954</v>
      </c>
      <c r="BK41" s="144">
        <v>1.677</v>
      </c>
      <c r="BL41" s="144">
        <v>1.5940000000000001</v>
      </c>
      <c r="BM41" s="144">
        <v>1.59</v>
      </c>
      <c r="BN41" s="144">
        <v>1.8759999999999999</v>
      </c>
      <c r="BO41" s="144">
        <v>1.3080000000000001</v>
      </c>
      <c r="BP41" s="144">
        <v>1.5649999999999999</v>
      </c>
      <c r="BQ41" s="144">
        <v>1.581</v>
      </c>
      <c r="BR41" s="144">
        <v>1.581</v>
      </c>
      <c r="BS41" s="144">
        <v>1.625</v>
      </c>
      <c r="BT41" s="144"/>
      <c r="BU41" s="144"/>
      <c r="BV41" s="145">
        <v>8.9510000000000005</v>
      </c>
      <c r="BW41" s="145">
        <v>9.0589999999999993</v>
      </c>
      <c r="BX41" s="145">
        <v>9.3040000000000003</v>
      </c>
      <c r="BY41" s="145">
        <v>8.3810000000000002</v>
      </c>
      <c r="BZ41" s="145">
        <v>9.2910000000000004</v>
      </c>
      <c r="CA41" s="145">
        <v>9.2550000000000008</v>
      </c>
      <c r="CB41" s="145">
        <v>9.1880000000000006</v>
      </c>
      <c r="CC41" s="145">
        <v>9.4990000000000006</v>
      </c>
      <c r="CD41" s="145">
        <v>9.3170000000000002</v>
      </c>
      <c r="CE41" s="145">
        <v>9.2469999999999999</v>
      </c>
      <c r="CF41" s="145">
        <v>9.5419999999999998</v>
      </c>
      <c r="CG41" s="145">
        <v>9.3930000000000007</v>
      </c>
      <c r="CH41" s="145">
        <v>9.3770000000000007</v>
      </c>
      <c r="CI41" s="145">
        <v>9.5269999999999992</v>
      </c>
      <c r="CJ41" s="145">
        <v>9.4380000000000006</v>
      </c>
      <c r="CK41" s="145">
        <v>9.4290000000000003</v>
      </c>
      <c r="CL41" s="145">
        <v>8.9220000000000006</v>
      </c>
      <c r="CM41" s="145">
        <v>9.173</v>
      </c>
      <c r="CN41" s="145">
        <v>9.2929999999999993</v>
      </c>
      <c r="CO41" s="145">
        <v>9.4209999999999994</v>
      </c>
      <c r="CP41" s="145">
        <v>9.3580000000000005</v>
      </c>
      <c r="CQ41" s="145">
        <v>9.18</v>
      </c>
      <c r="CR41" s="145">
        <v>9.1440000000000001</v>
      </c>
      <c r="CS41" s="145">
        <v>9.0589999999999993</v>
      </c>
      <c r="CT41" s="145">
        <v>9.0150000000000006</v>
      </c>
      <c r="CU41" s="145">
        <v>9.14</v>
      </c>
      <c r="CV41" s="145">
        <v>8.8979999999999997</v>
      </c>
      <c r="CW41" s="145">
        <v>8.8369999999999997</v>
      </c>
      <c r="CX41" s="145">
        <v>9.1999999999999993</v>
      </c>
      <c r="CY41" s="145">
        <v>9.1839999999999993</v>
      </c>
      <c r="CZ41" s="145">
        <v>9.0370000000000008</v>
      </c>
      <c r="DA41" s="145">
        <v>8.657</v>
      </c>
      <c r="DB41" s="145">
        <v>9.2010000000000005</v>
      </c>
      <c r="DC41" s="145">
        <v>9.1359999999999992</v>
      </c>
      <c r="DD41" s="145">
        <v>9.1760000000000002</v>
      </c>
    </row>
    <row r="42" spans="1:108">
      <c r="A42" s="143" t="s">
        <v>11</v>
      </c>
      <c r="B42" s="144">
        <v>3.0000000000000001E-3</v>
      </c>
      <c r="C42" s="144">
        <v>0</v>
      </c>
      <c r="D42" s="144">
        <v>0</v>
      </c>
      <c r="E42" s="144">
        <v>0</v>
      </c>
      <c r="F42" s="144">
        <v>0</v>
      </c>
      <c r="G42" s="144">
        <v>0</v>
      </c>
      <c r="H42" s="144">
        <v>0</v>
      </c>
      <c r="I42" s="144">
        <v>2.1000000000000001E-2</v>
      </c>
      <c r="J42" s="144">
        <v>1.9E-2</v>
      </c>
      <c r="K42" s="144">
        <v>0</v>
      </c>
      <c r="L42" s="144">
        <v>0</v>
      </c>
      <c r="M42" s="144">
        <v>0</v>
      </c>
      <c r="N42" s="144">
        <v>0</v>
      </c>
      <c r="O42" s="144">
        <v>8.9999999999999993E-3</v>
      </c>
      <c r="P42" s="144">
        <v>0</v>
      </c>
      <c r="Q42" s="144">
        <v>0</v>
      </c>
      <c r="R42" s="144">
        <v>0</v>
      </c>
      <c r="S42" s="144">
        <v>2E-3</v>
      </c>
      <c r="T42" s="144">
        <v>0</v>
      </c>
      <c r="U42" s="144">
        <v>0</v>
      </c>
      <c r="V42" s="144">
        <v>0</v>
      </c>
      <c r="W42" s="144">
        <v>0</v>
      </c>
      <c r="X42" s="144">
        <v>1.0999999999999999E-2</v>
      </c>
      <c r="Y42" s="144">
        <v>2E-3</v>
      </c>
      <c r="Z42" s="144">
        <v>0</v>
      </c>
      <c r="AA42" s="144">
        <v>0</v>
      </c>
      <c r="AB42" s="144">
        <v>3.2000000000000001E-2</v>
      </c>
      <c r="AC42" s="144">
        <v>3.0000000000000001E-3</v>
      </c>
      <c r="AD42" s="144">
        <v>0</v>
      </c>
      <c r="AE42" s="144">
        <v>4.0000000000000001E-3</v>
      </c>
      <c r="AF42" s="144">
        <v>0</v>
      </c>
      <c r="AG42" s="144">
        <v>4.0000000000000001E-3</v>
      </c>
      <c r="AH42" s="144">
        <v>0</v>
      </c>
      <c r="AI42" s="144">
        <v>0</v>
      </c>
      <c r="AJ42" s="144">
        <v>2E-3</v>
      </c>
      <c r="AK42" s="144">
        <v>3.0000000000000001E-3</v>
      </c>
      <c r="AL42" s="144">
        <v>0</v>
      </c>
      <c r="AM42" s="144">
        <v>0</v>
      </c>
      <c r="AN42" s="144">
        <v>0.01</v>
      </c>
      <c r="AO42" s="144">
        <v>1E-3</v>
      </c>
      <c r="AP42" s="144">
        <v>1.2E-2</v>
      </c>
      <c r="AQ42" s="144">
        <v>1E-3</v>
      </c>
      <c r="AR42" s="144">
        <v>3.0000000000000001E-3</v>
      </c>
      <c r="AS42" s="144">
        <v>7.0000000000000001E-3</v>
      </c>
      <c r="AT42" s="144">
        <v>0</v>
      </c>
      <c r="AU42" s="144">
        <v>8.9999999999999993E-3</v>
      </c>
      <c r="AV42" s="144">
        <v>0</v>
      </c>
      <c r="AW42" s="144">
        <v>0</v>
      </c>
      <c r="AX42" s="144">
        <v>4.0000000000000001E-3</v>
      </c>
      <c r="AY42" s="144">
        <v>0</v>
      </c>
      <c r="AZ42" s="144">
        <v>8.9999999999999993E-3</v>
      </c>
      <c r="BA42" s="144">
        <v>1E-3</v>
      </c>
      <c r="BB42" s="144">
        <v>0</v>
      </c>
      <c r="BC42" s="144">
        <v>0</v>
      </c>
      <c r="BD42" s="144">
        <v>0</v>
      </c>
      <c r="BE42" s="144">
        <v>5.0000000000000001E-3</v>
      </c>
      <c r="BF42" s="144">
        <v>0</v>
      </c>
      <c r="BG42" s="144">
        <v>1.6E-2</v>
      </c>
      <c r="BH42" s="144">
        <v>0.02</v>
      </c>
      <c r="BI42" s="144">
        <v>0</v>
      </c>
      <c r="BJ42" s="144">
        <v>7.0000000000000001E-3</v>
      </c>
      <c r="BK42" s="144">
        <v>6.0000000000000001E-3</v>
      </c>
      <c r="BL42" s="144">
        <v>0</v>
      </c>
      <c r="BM42" s="144">
        <v>0</v>
      </c>
      <c r="BN42" s="144">
        <v>1.9E-2</v>
      </c>
      <c r="BO42" s="144">
        <v>0.01</v>
      </c>
      <c r="BP42" s="144">
        <v>7.0000000000000001E-3</v>
      </c>
      <c r="BQ42" s="144">
        <v>3.0000000000000001E-3</v>
      </c>
      <c r="BR42" s="144">
        <v>0</v>
      </c>
      <c r="BS42" s="144">
        <v>6.0000000000000001E-3</v>
      </c>
      <c r="BT42" s="144"/>
      <c r="BU42" s="144"/>
      <c r="BV42" s="145">
        <v>0</v>
      </c>
      <c r="BW42" s="145">
        <v>0</v>
      </c>
      <c r="BX42" s="145">
        <v>1.2999999999999999E-2</v>
      </c>
      <c r="BY42" s="145">
        <v>0</v>
      </c>
      <c r="BZ42" s="145">
        <v>6.0000000000000001E-3</v>
      </c>
      <c r="CA42" s="145">
        <v>0</v>
      </c>
      <c r="CB42" s="145">
        <v>0</v>
      </c>
      <c r="CC42" s="145">
        <v>0</v>
      </c>
      <c r="CD42" s="145">
        <v>0</v>
      </c>
      <c r="CE42" s="145">
        <v>0</v>
      </c>
      <c r="CF42" s="145">
        <v>2.5000000000000001E-2</v>
      </c>
      <c r="CG42" s="145">
        <v>7.0000000000000001E-3</v>
      </c>
      <c r="CH42" s="145">
        <v>0</v>
      </c>
      <c r="CI42" s="145">
        <v>0</v>
      </c>
      <c r="CJ42" s="145">
        <v>5.0000000000000001E-3</v>
      </c>
      <c r="CK42" s="145">
        <v>1E-3</v>
      </c>
      <c r="CL42" s="145">
        <v>2.1000000000000001E-2</v>
      </c>
      <c r="CM42" s="145">
        <v>3.2000000000000001E-2</v>
      </c>
      <c r="CN42" s="145">
        <v>0.01</v>
      </c>
      <c r="CO42" s="145">
        <v>1.4E-2</v>
      </c>
      <c r="CP42" s="145">
        <v>0</v>
      </c>
      <c r="CQ42" s="145">
        <v>1.0999999999999999E-2</v>
      </c>
      <c r="CR42" s="145">
        <v>7.0000000000000001E-3</v>
      </c>
      <c r="CS42" s="145">
        <v>2E-3</v>
      </c>
      <c r="CT42" s="145">
        <v>0</v>
      </c>
      <c r="CU42" s="145">
        <v>2E-3</v>
      </c>
      <c r="CV42" s="145">
        <v>0</v>
      </c>
      <c r="CW42" s="145">
        <v>0</v>
      </c>
      <c r="CX42" s="145">
        <v>0</v>
      </c>
      <c r="CY42" s="145">
        <v>1.9E-2</v>
      </c>
      <c r="CZ42" s="145">
        <v>0.02</v>
      </c>
      <c r="DA42" s="145">
        <v>2E-3</v>
      </c>
      <c r="DB42" s="145">
        <v>8.9999999999999993E-3</v>
      </c>
      <c r="DC42" s="145">
        <v>0</v>
      </c>
      <c r="DD42" s="145">
        <v>3.0000000000000001E-3</v>
      </c>
    </row>
    <row r="43" spans="1:108">
      <c r="A43" s="143" t="s">
        <v>12</v>
      </c>
      <c r="B43" s="144">
        <v>3.9E-2</v>
      </c>
      <c r="C43" s="144">
        <v>0</v>
      </c>
      <c r="D43" s="144">
        <v>0</v>
      </c>
      <c r="E43" s="144">
        <v>1.9E-2</v>
      </c>
      <c r="F43" s="144">
        <v>0</v>
      </c>
      <c r="G43" s="144">
        <v>3.2000000000000001E-2</v>
      </c>
      <c r="H43" s="144">
        <v>0</v>
      </c>
      <c r="I43" s="144">
        <v>0</v>
      </c>
      <c r="J43" s="144">
        <v>3.7999999999999999E-2</v>
      </c>
      <c r="K43" s="144">
        <v>0</v>
      </c>
      <c r="L43" s="144">
        <v>2E-3</v>
      </c>
      <c r="M43" s="144">
        <v>0</v>
      </c>
      <c r="N43" s="144">
        <v>2.3E-2</v>
      </c>
      <c r="O43" s="144">
        <v>0</v>
      </c>
      <c r="P43" s="144">
        <v>5.6000000000000001E-2</v>
      </c>
      <c r="Q43" s="144">
        <v>4.7E-2</v>
      </c>
      <c r="R43" s="144">
        <v>2.3E-2</v>
      </c>
      <c r="S43" s="144">
        <v>0</v>
      </c>
      <c r="T43" s="144">
        <v>3.9E-2</v>
      </c>
      <c r="U43" s="144">
        <v>4.4999999999999998E-2</v>
      </c>
      <c r="V43" s="144">
        <v>0</v>
      </c>
      <c r="W43" s="144">
        <v>4.1000000000000002E-2</v>
      </c>
      <c r="X43" s="144">
        <v>0</v>
      </c>
      <c r="Y43" s="144">
        <v>7.0999999999999994E-2</v>
      </c>
      <c r="Z43" s="144">
        <v>3.4000000000000002E-2</v>
      </c>
      <c r="AA43" s="144">
        <v>4.0000000000000001E-3</v>
      </c>
      <c r="AB43" s="144">
        <v>5.8000000000000003E-2</v>
      </c>
      <c r="AC43" s="144">
        <v>5.6000000000000001E-2</v>
      </c>
      <c r="AD43" s="144">
        <v>4.7E-2</v>
      </c>
      <c r="AE43" s="144">
        <v>2.1000000000000001E-2</v>
      </c>
      <c r="AF43" s="144">
        <v>5.0999999999999997E-2</v>
      </c>
      <c r="AG43" s="144">
        <v>8.9999999999999993E-3</v>
      </c>
      <c r="AH43" s="144">
        <v>1.2999999999999999E-2</v>
      </c>
      <c r="AI43" s="144">
        <v>0</v>
      </c>
      <c r="AJ43" s="144">
        <v>6.0000000000000001E-3</v>
      </c>
      <c r="AK43" s="144">
        <v>0</v>
      </c>
      <c r="AL43" s="144">
        <v>0</v>
      </c>
      <c r="AM43" s="144">
        <v>4.1000000000000002E-2</v>
      </c>
      <c r="AN43" s="144">
        <v>4.0000000000000001E-3</v>
      </c>
      <c r="AO43" s="144">
        <v>4.1000000000000002E-2</v>
      </c>
      <c r="AP43" s="144">
        <v>2.1000000000000001E-2</v>
      </c>
      <c r="AQ43" s="144">
        <v>1.0999999999999999E-2</v>
      </c>
      <c r="AR43" s="144">
        <v>3.5999999999999997E-2</v>
      </c>
      <c r="AS43" s="144">
        <v>0</v>
      </c>
      <c r="AT43" s="144">
        <v>1.0999999999999999E-2</v>
      </c>
      <c r="AU43" s="144">
        <v>0</v>
      </c>
      <c r="AV43" s="144">
        <v>4.0000000000000001E-3</v>
      </c>
      <c r="AW43" s="144">
        <v>0</v>
      </c>
      <c r="AX43" s="144">
        <v>2.3E-2</v>
      </c>
      <c r="AY43" s="144">
        <v>0</v>
      </c>
      <c r="AZ43" s="144">
        <v>5.6000000000000001E-2</v>
      </c>
      <c r="BA43" s="144">
        <v>7.0000000000000001E-3</v>
      </c>
      <c r="BB43" s="144">
        <v>1.7000000000000001E-2</v>
      </c>
      <c r="BC43" s="144">
        <v>6.2E-2</v>
      </c>
      <c r="BD43" s="144">
        <v>0</v>
      </c>
      <c r="BE43" s="144">
        <v>0</v>
      </c>
      <c r="BF43" s="144">
        <v>2.5999999999999999E-2</v>
      </c>
      <c r="BG43" s="144">
        <v>7.0000000000000001E-3</v>
      </c>
      <c r="BH43" s="144">
        <v>0</v>
      </c>
      <c r="BI43" s="144">
        <v>0</v>
      </c>
      <c r="BJ43" s="144">
        <v>0</v>
      </c>
      <c r="BK43" s="144">
        <v>3.5999999999999997E-2</v>
      </c>
      <c r="BL43" s="144">
        <v>2.5999999999999999E-2</v>
      </c>
      <c r="BM43" s="144">
        <v>9.5000000000000001E-2</v>
      </c>
      <c r="BN43" s="144">
        <v>0.03</v>
      </c>
      <c r="BO43" s="144">
        <v>4.7E-2</v>
      </c>
      <c r="BP43" s="144">
        <v>7.0000000000000001E-3</v>
      </c>
      <c r="BQ43" s="144">
        <v>2.1999999999999999E-2</v>
      </c>
      <c r="BR43" s="144">
        <v>1.0999999999999999E-2</v>
      </c>
      <c r="BS43" s="144">
        <v>0</v>
      </c>
      <c r="BT43" s="144"/>
      <c r="BU43" s="144"/>
      <c r="BV43" s="145">
        <v>8.3000000000000004E-2</v>
      </c>
      <c r="BW43" s="145">
        <v>0</v>
      </c>
      <c r="BX43" s="145">
        <v>0</v>
      </c>
      <c r="BY43" s="145">
        <v>0</v>
      </c>
      <c r="BZ43" s="145">
        <v>0</v>
      </c>
      <c r="CA43" s="145">
        <v>0</v>
      </c>
      <c r="CB43" s="145">
        <v>2.9000000000000001E-2</v>
      </c>
      <c r="CC43" s="145">
        <v>5.7000000000000002E-2</v>
      </c>
      <c r="CD43" s="145">
        <v>1.2999999999999999E-2</v>
      </c>
      <c r="CE43" s="145">
        <v>0</v>
      </c>
      <c r="CF43" s="145">
        <v>4.3999999999999997E-2</v>
      </c>
      <c r="CG43" s="145">
        <v>0</v>
      </c>
      <c r="CH43" s="145">
        <v>0.01</v>
      </c>
      <c r="CI43" s="145">
        <v>1.2999999999999999E-2</v>
      </c>
      <c r="CJ43" s="145">
        <v>0.03</v>
      </c>
      <c r="CK43" s="145">
        <v>1.9E-2</v>
      </c>
      <c r="CL43" s="145">
        <v>2E-3</v>
      </c>
      <c r="CM43" s="145">
        <v>8.0000000000000002E-3</v>
      </c>
      <c r="CN43" s="145">
        <v>4.3999999999999997E-2</v>
      </c>
      <c r="CO43" s="145">
        <v>2.3E-2</v>
      </c>
      <c r="CP43" s="145">
        <v>2.7E-2</v>
      </c>
      <c r="CQ43" s="145">
        <v>0</v>
      </c>
      <c r="CR43" s="145">
        <v>1.9E-2</v>
      </c>
      <c r="CS43" s="145">
        <v>4.5999999999999999E-2</v>
      </c>
      <c r="CT43" s="145">
        <v>6.0999999999999999E-2</v>
      </c>
      <c r="CU43" s="145">
        <v>0</v>
      </c>
      <c r="CV43" s="145">
        <v>5.8999999999999997E-2</v>
      </c>
      <c r="CW43" s="145">
        <v>6.0000000000000001E-3</v>
      </c>
      <c r="CX43" s="145">
        <v>3.5999999999999997E-2</v>
      </c>
      <c r="CY43" s="145">
        <v>1.9E-2</v>
      </c>
      <c r="CZ43" s="145">
        <v>0</v>
      </c>
      <c r="DA43" s="145">
        <v>0</v>
      </c>
      <c r="DB43" s="145">
        <v>3.2000000000000001E-2</v>
      </c>
      <c r="DC43" s="145">
        <v>4.8000000000000001E-2</v>
      </c>
      <c r="DD43" s="145">
        <v>0</v>
      </c>
    </row>
    <row r="44" spans="1:108">
      <c r="A44" s="143" t="s">
        <v>13</v>
      </c>
      <c r="B44" s="144">
        <v>1.6E-2</v>
      </c>
      <c r="C44" s="144">
        <v>0</v>
      </c>
      <c r="D44" s="144">
        <v>0</v>
      </c>
      <c r="E44" s="144">
        <v>8.0000000000000002E-3</v>
      </c>
      <c r="F44" s="144">
        <v>0</v>
      </c>
      <c r="G44" s="144">
        <v>1.2999999999999999E-2</v>
      </c>
      <c r="H44" s="144">
        <v>0</v>
      </c>
      <c r="I44" s="144">
        <v>0</v>
      </c>
      <c r="J44" s="144">
        <v>1.6E-2</v>
      </c>
      <c r="K44" s="144">
        <v>0</v>
      </c>
      <c r="L44" s="144">
        <v>1E-3</v>
      </c>
      <c r="M44" s="144">
        <v>0</v>
      </c>
      <c r="N44" s="144">
        <v>0.01</v>
      </c>
      <c r="O44" s="144">
        <v>0</v>
      </c>
      <c r="P44" s="144">
        <v>2.4E-2</v>
      </c>
      <c r="Q44" s="144">
        <v>0.02</v>
      </c>
      <c r="R44" s="144">
        <v>0.01</v>
      </c>
      <c r="S44" s="144">
        <v>0</v>
      </c>
      <c r="T44" s="144">
        <v>1.6E-2</v>
      </c>
      <c r="U44" s="144">
        <v>1.9E-2</v>
      </c>
      <c r="V44" s="144">
        <v>0</v>
      </c>
      <c r="W44" s="144">
        <v>1.7000000000000001E-2</v>
      </c>
      <c r="X44" s="144">
        <v>0</v>
      </c>
      <c r="Y44" s="144">
        <v>0.03</v>
      </c>
      <c r="Z44" s="144">
        <v>1.4E-2</v>
      </c>
      <c r="AA44" s="144">
        <v>2E-3</v>
      </c>
      <c r="AB44" s="144">
        <v>2.4E-2</v>
      </c>
      <c r="AC44" s="144">
        <v>2.4E-2</v>
      </c>
      <c r="AD44" s="144">
        <v>0.02</v>
      </c>
      <c r="AE44" s="144">
        <v>8.9999999999999993E-3</v>
      </c>
      <c r="AF44" s="144">
        <v>2.1000000000000001E-2</v>
      </c>
      <c r="AG44" s="144">
        <v>4.0000000000000001E-3</v>
      </c>
      <c r="AH44" s="144">
        <v>5.0000000000000001E-3</v>
      </c>
      <c r="AI44" s="144">
        <v>0</v>
      </c>
      <c r="AJ44" s="144">
        <v>3.0000000000000001E-3</v>
      </c>
      <c r="AK44" s="144">
        <v>0</v>
      </c>
      <c r="AL44" s="144">
        <v>0</v>
      </c>
      <c r="AM44" s="144">
        <v>1.7000000000000001E-2</v>
      </c>
      <c r="AN44" s="144">
        <v>2E-3</v>
      </c>
      <c r="AO44" s="144">
        <v>1.7000000000000001E-2</v>
      </c>
      <c r="AP44" s="144">
        <v>8.9999999999999993E-3</v>
      </c>
      <c r="AQ44" s="144">
        <v>5.0000000000000001E-3</v>
      </c>
      <c r="AR44" s="144">
        <v>1.4999999999999999E-2</v>
      </c>
      <c r="AS44" s="144">
        <v>0</v>
      </c>
      <c r="AT44" s="144">
        <v>5.0000000000000001E-3</v>
      </c>
      <c r="AU44" s="144">
        <v>0</v>
      </c>
      <c r="AV44" s="144">
        <v>2E-3</v>
      </c>
      <c r="AW44" s="144">
        <v>0</v>
      </c>
      <c r="AX44" s="144">
        <v>0.01</v>
      </c>
      <c r="AY44" s="144">
        <v>0</v>
      </c>
      <c r="AZ44" s="144">
        <v>2.4E-2</v>
      </c>
      <c r="BA44" s="144">
        <v>3.0000000000000001E-3</v>
      </c>
      <c r="BB44" s="144">
        <v>7.0000000000000001E-3</v>
      </c>
      <c r="BC44" s="144">
        <v>2.5999999999999999E-2</v>
      </c>
      <c r="BD44" s="144">
        <v>0</v>
      </c>
      <c r="BE44" s="144">
        <v>0</v>
      </c>
      <c r="BF44" s="144">
        <v>1.0999999999999999E-2</v>
      </c>
      <c r="BG44" s="144">
        <v>3.0000000000000001E-3</v>
      </c>
      <c r="BH44" s="144">
        <v>0</v>
      </c>
      <c r="BI44" s="144">
        <v>0</v>
      </c>
      <c r="BJ44" s="144">
        <v>0</v>
      </c>
      <c r="BK44" s="144">
        <v>1.4999999999999999E-2</v>
      </c>
      <c r="BL44" s="144">
        <v>1.0999999999999999E-2</v>
      </c>
      <c r="BM44" s="144">
        <v>0.04</v>
      </c>
      <c r="BN44" s="144">
        <v>1.2999999999999999E-2</v>
      </c>
      <c r="BO44" s="144">
        <v>0.02</v>
      </c>
      <c r="BP44" s="144">
        <v>3.0000000000000001E-3</v>
      </c>
      <c r="BQ44" s="144">
        <v>8.9999999999999993E-3</v>
      </c>
      <c r="BR44" s="144">
        <v>5.0000000000000001E-3</v>
      </c>
      <c r="BS44" s="144">
        <v>0</v>
      </c>
      <c r="BT44" s="144"/>
      <c r="BU44" s="144"/>
      <c r="BV44" s="145">
        <v>3.5000000000000003E-2</v>
      </c>
      <c r="BW44" s="145">
        <v>0</v>
      </c>
      <c r="BX44" s="145">
        <v>0</v>
      </c>
      <c r="BY44" s="145">
        <v>0</v>
      </c>
      <c r="BZ44" s="145">
        <v>0</v>
      </c>
      <c r="CA44" s="145">
        <v>0</v>
      </c>
      <c r="CB44" s="145">
        <v>1.2E-2</v>
      </c>
      <c r="CC44" s="145">
        <v>2.4E-2</v>
      </c>
      <c r="CD44" s="145">
        <v>5.0000000000000001E-3</v>
      </c>
      <c r="CE44" s="145">
        <v>0</v>
      </c>
      <c r="CF44" s="145">
        <v>1.9E-2</v>
      </c>
      <c r="CG44" s="145">
        <v>0</v>
      </c>
      <c r="CH44" s="145">
        <v>4.0000000000000001E-3</v>
      </c>
      <c r="CI44" s="145">
        <v>5.0000000000000001E-3</v>
      </c>
      <c r="CJ44" s="145">
        <v>1.2999999999999999E-2</v>
      </c>
      <c r="CK44" s="145">
        <v>8.0000000000000002E-3</v>
      </c>
      <c r="CL44" s="145">
        <v>1E-3</v>
      </c>
      <c r="CM44" s="145">
        <v>3.0000000000000001E-3</v>
      </c>
      <c r="CN44" s="145">
        <v>1.9E-2</v>
      </c>
      <c r="CO44" s="145">
        <v>0.01</v>
      </c>
      <c r="CP44" s="145">
        <v>1.0999999999999999E-2</v>
      </c>
      <c r="CQ44" s="145">
        <v>0</v>
      </c>
      <c r="CR44" s="145">
        <v>8.0000000000000002E-3</v>
      </c>
      <c r="CS44" s="145">
        <v>1.9E-2</v>
      </c>
      <c r="CT44" s="145">
        <v>2.5999999999999999E-2</v>
      </c>
      <c r="CU44" s="145">
        <v>0</v>
      </c>
      <c r="CV44" s="145">
        <v>2.5000000000000001E-2</v>
      </c>
      <c r="CW44" s="145">
        <v>3.0000000000000001E-3</v>
      </c>
      <c r="CX44" s="145">
        <v>1.4999999999999999E-2</v>
      </c>
      <c r="CY44" s="145">
        <v>8.0000000000000002E-3</v>
      </c>
      <c r="CZ44" s="145">
        <v>0</v>
      </c>
      <c r="DA44" s="145">
        <v>0</v>
      </c>
      <c r="DB44" s="145">
        <v>1.2999999999999999E-2</v>
      </c>
      <c r="DC44" s="145">
        <v>0.02</v>
      </c>
      <c r="DD44" s="145">
        <v>0</v>
      </c>
    </row>
    <row r="45" spans="1:108">
      <c r="A45" s="143" t="s">
        <v>14</v>
      </c>
      <c r="B45" s="144">
        <v>0</v>
      </c>
      <c r="C45" s="144">
        <v>1.4E-2</v>
      </c>
      <c r="D45" s="144">
        <v>1.2999999999999999E-2</v>
      </c>
      <c r="E45" s="144">
        <v>3.0000000000000001E-3</v>
      </c>
      <c r="F45" s="144">
        <v>0.01</v>
      </c>
      <c r="G45" s="144">
        <v>1.2E-2</v>
      </c>
      <c r="H45" s="144">
        <v>0</v>
      </c>
      <c r="I45" s="144">
        <v>4.0000000000000001E-3</v>
      </c>
      <c r="J45" s="144">
        <v>0</v>
      </c>
      <c r="K45" s="144">
        <v>0</v>
      </c>
      <c r="L45" s="144">
        <v>3.0000000000000001E-3</v>
      </c>
      <c r="M45" s="144">
        <v>2.3E-2</v>
      </c>
      <c r="N45" s="144">
        <v>6.0000000000000001E-3</v>
      </c>
      <c r="O45" s="144">
        <v>5.0000000000000001E-3</v>
      </c>
      <c r="P45" s="144">
        <v>1E-3</v>
      </c>
      <c r="Q45" s="144">
        <v>0</v>
      </c>
      <c r="R45" s="144">
        <v>0</v>
      </c>
      <c r="S45" s="144">
        <v>5.0000000000000001E-3</v>
      </c>
      <c r="T45" s="144">
        <v>0</v>
      </c>
      <c r="U45" s="144">
        <v>8.0000000000000002E-3</v>
      </c>
      <c r="V45" s="144">
        <v>8.9999999999999993E-3</v>
      </c>
      <c r="W45" s="144">
        <v>6.0000000000000001E-3</v>
      </c>
      <c r="X45" s="144">
        <v>1.2E-2</v>
      </c>
      <c r="Y45" s="144">
        <v>4.0000000000000001E-3</v>
      </c>
      <c r="Z45" s="144">
        <v>0</v>
      </c>
      <c r="AA45" s="144">
        <v>0.01</v>
      </c>
      <c r="AB45" s="144">
        <v>8.9999999999999993E-3</v>
      </c>
      <c r="AC45" s="144">
        <v>0</v>
      </c>
      <c r="AD45" s="144">
        <v>0</v>
      </c>
      <c r="AE45" s="144">
        <v>1.4E-2</v>
      </c>
      <c r="AF45" s="144">
        <v>8.0000000000000002E-3</v>
      </c>
      <c r="AG45" s="144">
        <v>2E-3</v>
      </c>
      <c r="AH45" s="144">
        <v>0</v>
      </c>
      <c r="AI45" s="144">
        <v>0</v>
      </c>
      <c r="AJ45" s="144">
        <v>0</v>
      </c>
      <c r="AK45" s="144">
        <v>1.2999999999999999E-2</v>
      </c>
      <c r="AL45" s="144">
        <v>1.2999999999999999E-2</v>
      </c>
      <c r="AM45" s="144">
        <v>6.0000000000000001E-3</v>
      </c>
      <c r="AN45" s="144">
        <v>1.2999999999999999E-2</v>
      </c>
      <c r="AO45" s="144">
        <v>8.0000000000000002E-3</v>
      </c>
      <c r="AP45" s="144">
        <v>3.0000000000000001E-3</v>
      </c>
      <c r="AQ45" s="144">
        <v>0</v>
      </c>
      <c r="AR45" s="144">
        <v>1.6E-2</v>
      </c>
      <c r="AS45" s="144">
        <v>5.0000000000000001E-3</v>
      </c>
      <c r="AT45" s="144">
        <v>0</v>
      </c>
      <c r="AU45" s="144">
        <v>1E-3</v>
      </c>
      <c r="AV45" s="144">
        <v>0</v>
      </c>
      <c r="AW45" s="144">
        <v>0</v>
      </c>
      <c r="AX45" s="144">
        <v>6.0000000000000001E-3</v>
      </c>
      <c r="AY45" s="144">
        <v>2.3E-2</v>
      </c>
      <c r="AZ45" s="144">
        <v>6.0000000000000001E-3</v>
      </c>
      <c r="BA45" s="144">
        <v>8.9999999999999993E-3</v>
      </c>
      <c r="BB45" s="144">
        <v>6.0000000000000001E-3</v>
      </c>
      <c r="BC45" s="144">
        <v>6.0000000000000001E-3</v>
      </c>
      <c r="BD45" s="144">
        <v>1.2E-2</v>
      </c>
      <c r="BE45" s="144">
        <v>8.9999999999999993E-3</v>
      </c>
      <c r="BF45" s="144">
        <v>5.0000000000000001E-3</v>
      </c>
      <c r="BG45" s="144">
        <v>8.0000000000000002E-3</v>
      </c>
      <c r="BH45" s="144">
        <v>1.2E-2</v>
      </c>
      <c r="BI45" s="144">
        <v>1.2E-2</v>
      </c>
      <c r="BJ45" s="144">
        <v>3.0000000000000001E-3</v>
      </c>
      <c r="BK45" s="144">
        <v>6.0000000000000001E-3</v>
      </c>
      <c r="BL45" s="144">
        <v>7.0000000000000001E-3</v>
      </c>
      <c r="BM45" s="144">
        <v>1.2E-2</v>
      </c>
      <c r="BN45" s="144">
        <v>3.0000000000000001E-3</v>
      </c>
      <c r="BO45" s="144">
        <v>6.0000000000000001E-3</v>
      </c>
      <c r="BP45" s="144">
        <v>0</v>
      </c>
      <c r="BQ45" s="144">
        <v>6.0000000000000001E-3</v>
      </c>
      <c r="BR45" s="144">
        <v>8.9999999999999993E-3</v>
      </c>
      <c r="BS45" s="144">
        <v>1.6E-2</v>
      </c>
      <c r="BT45" s="144"/>
      <c r="BU45" s="144"/>
      <c r="BV45" s="145">
        <v>7.0000000000000001E-3</v>
      </c>
      <c r="BW45" s="145">
        <v>1.2E-2</v>
      </c>
      <c r="BX45" s="145">
        <v>0</v>
      </c>
      <c r="BY45" s="145">
        <v>1.0999999999999999E-2</v>
      </c>
      <c r="BZ45" s="145">
        <v>1.2999999999999999E-2</v>
      </c>
      <c r="CA45" s="145">
        <v>8.0000000000000002E-3</v>
      </c>
      <c r="CB45" s="145">
        <v>1.7999999999999999E-2</v>
      </c>
      <c r="CC45" s="145">
        <v>0</v>
      </c>
      <c r="CD45" s="145">
        <v>7.0000000000000001E-3</v>
      </c>
      <c r="CE45" s="145">
        <v>1.0999999999999999E-2</v>
      </c>
      <c r="CF45" s="145">
        <v>3.0000000000000001E-3</v>
      </c>
      <c r="CG45" s="145">
        <v>1.2999999999999999E-2</v>
      </c>
      <c r="CH45" s="145">
        <v>0</v>
      </c>
      <c r="CI45" s="145">
        <v>8.0000000000000002E-3</v>
      </c>
      <c r="CJ45" s="145">
        <v>0</v>
      </c>
      <c r="CK45" s="145">
        <v>4.0000000000000001E-3</v>
      </c>
      <c r="CL45" s="145">
        <v>2E-3</v>
      </c>
      <c r="CM45" s="145">
        <v>1.4E-2</v>
      </c>
      <c r="CN45" s="145">
        <v>0</v>
      </c>
      <c r="CO45" s="145">
        <v>3.0000000000000001E-3</v>
      </c>
      <c r="CP45" s="145">
        <v>8.9999999999999993E-3</v>
      </c>
      <c r="CQ45" s="145">
        <v>7.0000000000000001E-3</v>
      </c>
      <c r="CR45" s="145">
        <v>3.0000000000000001E-3</v>
      </c>
      <c r="CS45" s="145">
        <v>1.2E-2</v>
      </c>
      <c r="CT45" s="145">
        <v>0</v>
      </c>
      <c r="CU45" s="145">
        <v>3.0000000000000001E-3</v>
      </c>
      <c r="CV45" s="145">
        <v>1.4E-2</v>
      </c>
      <c r="CW45" s="145">
        <v>1.4999999999999999E-2</v>
      </c>
      <c r="CX45" s="145">
        <v>0</v>
      </c>
      <c r="CY45" s="145">
        <v>0.01</v>
      </c>
      <c r="CZ45" s="145">
        <v>1.2E-2</v>
      </c>
      <c r="DA45" s="145">
        <v>1.2999999999999999E-2</v>
      </c>
      <c r="DB45" s="145">
        <v>1.7999999999999999E-2</v>
      </c>
      <c r="DC45" s="145">
        <v>1.4E-2</v>
      </c>
      <c r="DD45" s="145">
        <v>8.0000000000000002E-3</v>
      </c>
    </row>
    <row r="46" spans="1:108">
      <c r="A46" s="143" t="s">
        <v>15</v>
      </c>
      <c r="B46" s="144">
        <v>0</v>
      </c>
      <c r="C46" s="144">
        <v>3.0000000000000001E-3</v>
      </c>
      <c r="D46" s="144">
        <v>3.0000000000000001E-3</v>
      </c>
      <c r="E46" s="144">
        <v>1E-3</v>
      </c>
      <c r="F46" s="144">
        <v>2E-3</v>
      </c>
      <c r="G46" s="144">
        <v>3.0000000000000001E-3</v>
      </c>
      <c r="H46" s="144">
        <v>0</v>
      </c>
      <c r="I46" s="144">
        <v>1E-3</v>
      </c>
      <c r="J46" s="144">
        <v>0</v>
      </c>
      <c r="K46" s="144">
        <v>0</v>
      </c>
      <c r="L46" s="144">
        <v>1E-3</v>
      </c>
      <c r="M46" s="144">
        <v>5.0000000000000001E-3</v>
      </c>
      <c r="N46" s="144">
        <v>1E-3</v>
      </c>
      <c r="O46" s="144">
        <v>1E-3</v>
      </c>
      <c r="P46" s="144">
        <v>0</v>
      </c>
      <c r="Q46" s="144">
        <v>0</v>
      </c>
      <c r="R46" s="144">
        <v>0</v>
      </c>
      <c r="S46" s="144">
        <v>1E-3</v>
      </c>
      <c r="T46" s="144">
        <v>0</v>
      </c>
      <c r="U46" s="144">
        <v>2E-3</v>
      </c>
      <c r="V46" s="144">
        <v>2E-3</v>
      </c>
      <c r="W46" s="144">
        <v>1E-3</v>
      </c>
      <c r="X46" s="144">
        <v>3.0000000000000001E-3</v>
      </c>
      <c r="Y46" s="144">
        <v>1E-3</v>
      </c>
      <c r="Z46" s="144">
        <v>0</v>
      </c>
      <c r="AA46" s="144">
        <v>2E-3</v>
      </c>
      <c r="AB46" s="144">
        <v>2E-3</v>
      </c>
      <c r="AC46" s="144">
        <v>0</v>
      </c>
      <c r="AD46" s="144">
        <v>0</v>
      </c>
      <c r="AE46" s="144">
        <v>3.0000000000000001E-3</v>
      </c>
      <c r="AF46" s="144">
        <v>2E-3</v>
      </c>
      <c r="AG46" s="144">
        <v>0</v>
      </c>
      <c r="AH46" s="144">
        <v>0</v>
      </c>
      <c r="AI46" s="144">
        <v>0</v>
      </c>
      <c r="AJ46" s="144">
        <v>0</v>
      </c>
      <c r="AK46" s="144">
        <v>3.0000000000000001E-3</v>
      </c>
      <c r="AL46" s="144">
        <v>3.0000000000000001E-3</v>
      </c>
      <c r="AM46" s="144">
        <v>1E-3</v>
      </c>
      <c r="AN46" s="144">
        <v>3.0000000000000001E-3</v>
      </c>
      <c r="AO46" s="144">
        <v>2E-3</v>
      </c>
      <c r="AP46" s="144">
        <v>1E-3</v>
      </c>
      <c r="AQ46" s="144">
        <v>0</v>
      </c>
      <c r="AR46" s="144">
        <v>4.0000000000000001E-3</v>
      </c>
      <c r="AS46" s="144">
        <v>1E-3</v>
      </c>
      <c r="AT46" s="144">
        <v>0</v>
      </c>
      <c r="AU46" s="144">
        <v>0</v>
      </c>
      <c r="AV46" s="144">
        <v>0</v>
      </c>
      <c r="AW46" s="144">
        <v>0</v>
      </c>
      <c r="AX46" s="144">
        <v>1E-3</v>
      </c>
      <c r="AY46" s="144">
        <v>5.0000000000000001E-3</v>
      </c>
      <c r="AZ46" s="144">
        <v>1E-3</v>
      </c>
      <c r="BA46" s="144">
        <v>2E-3</v>
      </c>
      <c r="BB46" s="144">
        <v>1E-3</v>
      </c>
      <c r="BC46" s="144">
        <v>1E-3</v>
      </c>
      <c r="BD46" s="144">
        <v>3.0000000000000001E-3</v>
      </c>
      <c r="BE46" s="144">
        <v>2E-3</v>
      </c>
      <c r="BF46" s="144">
        <v>1E-3</v>
      </c>
      <c r="BG46" s="144">
        <v>2E-3</v>
      </c>
      <c r="BH46" s="144">
        <v>3.0000000000000001E-3</v>
      </c>
      <c r="BI46" s="144">
        <v>3.0000000000000001E-3</v>
      </c>
      <c r="BJ46" s="144">
        <v>1E-3</v>
      </c>
      <c r="BK46" s="144">
        <v>1E-3</v>
      </c>
      <c r="BL46" s="144">
        <v>2E-3</v>
      </c>
      <c r="BM46" s="144">
        <v>3.0000000000000001E-3</v>
      </c>
      <c r="BN46" s="144">
        <v>1E-3</v>
      </c>
      <c r="BO46" s="144">
        <v>1E-3</v>
      </c>
      <c r="BP46" s="144">
        <v>0</v>
      </c>
      <c r="BQ46" s="144">
        <v>1E-3</v>
      </c>
      <c r="BR46" s="144">
        <v>2E-3</v>
      </c>
      <c r="BS46" s="144">
        <v>4.0000000000000001E-3</v>
      </c>
      <c r="BT46" s="144"/>
      <c r="BU46" s="144"/>
      <c r="BV46" s="145">
        <v>2E-3</v>
      </c>
      <c r="BW46" s="145">
        <v>3.0000000000000001E-3</v>
      </c>
      <c r="BX46" s="145">
        <v>0</v>
      </c>
      <c r="BY46" s="145">
        <v>2E-3</v>
      </c>
      <c r="BZ46" s="145">
        <v>3.0000000000000001E-3</v>
      </c>
      <c r="CA46" s="145">
        <v>2E-3</v>
      </c>
      <c r="CB46" s="145">
        <v>4.0000000000000001E-3</v>
      </c>
      <c r="CC46" s="145">
        <v>0</v>
      </c>
      <c r="CD46" s="145">
        <v>2E-3</v>
      </c>
      <c r="CE46" s="145">
        <v>2E-3</v>
      </c>
      <c r="CF46" s="145">
        <v>1E-3</v>
      </c>
      <c r="CG46" s="145">
        <v>3.0000000000000001E-3</v>
      </c>
      <c r="CH46" s="145">
        <v>0</v>
      </c>
      <c r="CI46" s="145">
        <v>2E-3</v>
      </c>
      <c r="CJ46" s="145">
        <v>0</v>
      </c>
      <c r="CK46" s="145">
        <v>1E-3</v>
      </c>
      <c r="CL46" s="145">
        <v>0</v>
      </c>
      <c r="CM46" s="145">
        <v>3.0000000000000001E-3</v>
      </c>
      <c r="CN46" s="145">
        <v>0</v>
      </c>
      <c r="CO46" s="145">
        <v>1E-3</v>
      </c>
      <c r="CP46" s="145">
        <v>2E-3</v>
      </c>
      <c r="CQ46" s="145">
        <v>2E-3</v>
      </c>
      <c r="CR46" s="145">
        <v>1E-3</v>
      </c>
      <c r="CS46" s="145">
        <v>3.0000000000000001E-3</v>
      </c>
      <c r="CT46" s="145">
        <v>0</v>
      </c>
      <c r="CU46" s="145">
        <v>1E-3</v>
      </c>
      <c r="CV46" s="145">
        <v>3.0000000000000001E-3</v>
      </c>
      <c r="CW46" s="145">
        <v>3.0000000000000001E-3</v>
      </c>
      <c r="CX46" s="145">
        <v>0</v>
      </c>
      <c r="CY46" s="145">
        <v>2E-3</v>
      </c>
      <c r="CZ46" s="145">
        <v>3.0000000000000001E-3</v>
      </c>
      <c r="DA46" s="145">
        <v>3.0000000000000001E-3</v>
      </c>
      <c r="DB46" s="145">
        <v>4.0000000000000001E-3</v>
      </c>
      <c r="DC46" s="145">
        <v>3.0000000000000001E-3</v>
      </c>
      <c r="DD46" s="145">
        <v>2E-3</v>
      </c>
    </row>
    <row r="47" spans="1:108">
      <c r="A47" s="143" t="s">
        <v>16</v>
      </c>
      <c r="B47" s="144">
        <v>0</v>
      </c>
      <c r="C47" s="144">
        <v>8.0000000000000002E-3</v>
      </c>
      <c r="D47" s="144">
        <v>0</v>
      </c>
      <c r="E47" s="144">
        <v>0</v>
      </c>
      <c r="F47" s="144">
        <v>5.0000000000000001E-3</v>
      </c>
      <c r="G47" s="144">
        <v>5.0000000000000001E-3</v>
      </c>
      <c r="H47" s="144">
        <v>0</v>
      </c>
      <c r="I47" s="144">
        <v>0</v>
      </c>
      <c r="J47" s="144">
        <v>0</v>
      </c>
      <c r="K47" s="144">
        <v>0</v>
      </c>
      <c r="L47" s="144">
        <v>1.4999999999999999E-2</v>
      </c>
      <c r="M47" s="144">
        <v>0</v>
      </c>
      <c r="N47" s="144">
        <v>1.0999999999999999E-2</v>
      </c>
      <c r="O47" s="144">
        <v>0</v>
      </c>
      <c r="P47" s="144">
        <v>0</v>
      </c>
      <c r="Q47" s="144">
        <v>2E-3</v>
      </c>
      <c r="R47" s="144">
        <v>0</v>
      </c>
      <c r="S47" s="144">
        <v>0</v>
      </c>
      <c r="T47" s="144">
        <v>8.9999999999999993E-3</v>
      </c>
      <c r="U47" s="144">
        <v>0</v>
      </c>
      <c r="V47" s="144">
        <v>4.0000000000000001E-3</v>
      </c>
      <c r="W47" s="144">
        <v>0</v>
      </c>
      <c r="X47" s="144">
        <v>7.0000000000000001E-3</v>
      </c>
      <c r="Y47" s="144">
        <v>2E-3</v>
      </c>
      <c r="Z47" s="144">
        <v>2E-3</v>
      </c>
      <c r="AA47" s="144">
        <v>0</v>
      </c>
      <c r="AB47" s="144">
        <v>0</v>
      </c>
      <c r="AC47" s="144">
        <v>0</v>
      </c>
      <c r="AD47" s="144">
        <v>5.0000000000000001E-3</v>
      </c>
      <c r="AE47" s="144">
        <v>0</v>
      </c>
      <c r="AF47" s="144">
        <v>6.0000000000000001E-3</v>
      </c>
      <c r="AG47" s="144">
        <v>0</v>
      </c>
      <c r="AH47" s="144">
        <v>6.0000000000000001E-3</v>
      </c>
      <c r="AI47" s="144">
        <v>0</v>
      </c>
      <c r="AJ47" s="144">
        <v>1.6E-2</v>
      </c>
      <c r="AK47" s="144">
        <v>0</v>
      </c>
      <c r="AL47" s="144">
        <v>7.0000000000000001E-3</v>
      </c>
      <c r="AM47" s="144">
        <v>0</v>
      </c>
      <c r="AN47" s="144">
        <v>0</v>
      </c>
      <c r="AO47" s="144">
        <v>3.0000000000000001E-3</v>
      </c>
      <c r="AP47" s="144">
        <v>7.0000000000000001E-3</v>
      </c>
      <c r="AQ47" s="144">
        <v>0</v>
      </c>
      <c r="AR47" s="144">
        <v>7.0000000000000001E-3</v>
      </c>
      <c r="AS47" s="144">
        <v>6.0000000000000001E-3</v>
      </c>
      <c r="AT47" s="144">
        <v>0</v>
      </c>
      <c r="AU47" s="144">
        <v>0</v>
      </c>
      <c r="AV47" s="144">
        <v>0</v>
      </c>
      <c r="AW47" s="144">
        <v>0</v>
      </c>
      <c r="AX47" s="144">
        <v>0</v>
      </c>
      <c r="AY47" s="144">
        <v>0</v>
      </c>
      <c r="AZ47" s="144">
        <v>8.0000000000000002E-3</v>
      </c>
      <c r="BA47" s="144">
        <v>3.0000000000000001E-3</v>
      </c>
      <c r="BB47" s="144">
        <v>7.0000000000000001E-3</v>
      </c>
      <c r="BC47" s="144">
        <v>1.2999999999999999E-2</v>
      </c>
      <c r="BD47" s="144">
        <v>0</v>
      </c>
      <c r="BE47" s="144">
        <v>8.0000000000000002E-3</v>
      </c>
      <c r="BF47" s="144">
        <v>1.7000000000000001E-2</v>
      </c>
      <c r="BG47" s="144">
        <v>0</v>
      </c>
      <c r="BH47" s="144">
        <v>0</v>
      </c>
      <c r="BI47" s="144">
        <v>2E-3</v>
      </c>
      <c r="BJ47" s="144">
        <v>0</v>
      </c>
      <c r="BK47" s="144">
        <v>1E-3</v>
      </c>
      <c r="BL47" s="144">
        <v>0</v>
      </c>
      <c r="BM47" s="144">
        <v>0</v>
      </c>
      <c r="BN47" s="144">
        <v>2E-3</v>
      </c>
      <c r="BO47" s="144">
        <v>3.0000000000000001E-3</v>
      </c>
      <c r="BP47" s="144">
        <v>0</v>
      </c>
      <c r="BQ47" s="144">
        <v>0</v>
      </c>
      <c r="BR47" s="144">
        <v>1.0999999999999999E-2</v>
      </c>
      <c r="BS47" s="144">
        <v>2E-3</v>
      </c>
      <c r="BT47" s="144"/>
      <c r="BU47" s="144"/>
      <c r="BV47" s="145">
        <v>0</v>
      </c>
      <c r="BW47" s="145">
        <v>0</v>
      </c>
      <c r="BX47" s="145">
        <v>0.01</v>
      </c>
      <c r="BY47" s="145">
        <v>0</v>
      </c>
      <c r="BZ47" s="145">
        <v>0</v>
      </c>
      <c r="CA47" s="145">
        <v>0</v>
      </c>
      <c r="CB47" s="145">
        <v>1E-3</v>
      </c>
      <c r="CC47" s="145">
        <v>4.0000000000000001E-3</v>
      </c>
      <c r="CD47" s="145">
        <v>5.0000000000000001E-3</v>
      </c>
      <c r="CE47" s="145">
        <v>6.0000000000000001E-3</v>
      </c>
      <c r="CF47" s="145">
        <v>0</v>
      </c>
      <c r="CG47" s="145">
        <v>0</v>
      </c>
      <c r="CH47" s="145">
        <v>1E-3</v>
      </c>
      <c r="CI47" s="145">
        <v>0</v>
      </c>
      <c r="CJ47" s="145">
        <v>5.0000000000000001E-3</v>
      </c>
      <c r="CK47" s="145">
        <v>0</v>
      </c>
      <c r="CL47" s="145">
        <v>1.6E-2</v>
      </c>
      <c r="CM47" s="145">
        <v>0</v>
      </c>
      <c r="CN47" s="145">
        <v>0</v>
      </c>
      <c r="CO47" s="145">
        <v>0</v>
      </c>
      <c r="CP47" s="145">
        <v>0</v>
      </c>
      <c r="CQ47" s="145">
        <v>0</v>
      </c>
      <c r="CR47" s="145">
        <v>0</v>
      </c>
      <c r="CS47" s="145">
        <v>0</v>
      </c>
      <c r="CT47" s="145">
        <v>6.0000000000000001E-3</v>
      </c>
      <c r="CU47" s="145">
        <v>0</v>
      </c>
      <c r="CV47" s="145">
        <v>0</v>
      </c>
      <c r="CW47" s="145">
        <v>0</v>
      </c>
      <c r="CX47" s="145">
        <v>6.0000000000000001E-3</v>
      </c>
      <c r="CY47" s="145">
        <v>2E-3</v>
      </c>
      <c r="CZ47" s="145">
        <v>0</v>
      </c>
      <c r="DA47" s="145">
        <v>0</v>
      </c>
      <c r="DB47" s="145">
        <v>4.0000000000000001E-3</v>
      </c>
      <c r="DC47" s="145">
        <v>0</v>
      </c>
      <c r="DD47" s="145">
        <v>1E-3</v>
      </c>
    </row>
    <row r="48" spans="1:108">
      <c r="A48" s="143" t="s">
        <v>17</v>
      </c>
      <c r="B48" s="144">
        <v>99.32</v>
      </c>
      <c r="C48" s="144">
        <v>97.685000000000002</v>
      </c>
      <c r="D48" s="144">
        <v>99.052999999999997</v>
      </c>
      <c r="E48" s="144">
        <v>99.126000000000005</v>
      </c>
      <c r="F48" s="144">
        <v>99.251000000000005</v>
      </c>
      <c r="G48" s="144">
        <v>99.269000000000005</v>
      </c>
      <c r="H48" s="144">
        <v>98.114000000000004</v>
      </c>
      <c r="I48" s="144">
        <v>99.147000000000006</v>
      </c>
      <c r="J48" s="144">
        <v>99.070999999999998</v>
      </c>
      <c r="K48" s="144">
        <v>99.174999999999997</v>
      </c>
      <c r="L48" s="144">
        <v>98.915000000000006</v>
      </c>
      <c r="M48" s="144">
        <v>99.061999999999998</v>
      </c>
      <c r="N48" s="144">
        <v>98.893000000000001</v>
      </c>
      <c r="O48" s="144">
        <v>98.933999999999997</v>
      </c>
      <c r="P48" s="144">
        <v>99.361000000000004</v>
      </c>
      <c r="Q48" s="144">
        <v>99.287000000000006</v>
      </c>
      <c r="R48" s="144">
        <v>99.415000000000006</v>
      </c>
      <c r="S48" s="144">
        <v>99.213999999999999</v>
      </c>
      <c r="T48" s="144">
        <v>99.418000000000006</v>
      </c>
      <c r="U48" s="144">
        <v>99.072999999999993</v>
      </c>
      <c r="V48" s="144">
        <v>99.32</v>
      </c>
      <c r="W48" s="144">
        <v>99.221000000000004</v>
      </c>
      <c r="X48" s="144">
        <v>98.093999999999994</v>
      </c>
      <c r="Y48" s="144">
        <v>99.326999999999998</v>
      </c>
      <c r="Z48" s="144">
        <v>99.259</v>
      </c>
      <c r="AA48" s="144">
        <v>98.882999999999996</v>
      </c>
      <c r="AB48" s="144">
        <v>98.968000000000004</v>
      </c>
      <c r="AC48" s="144">
        <v>97.784000000000006</v>
      </c>
      <c r="AD48" s="144">
        <v>98.739000000000004</v>
      </c>
      <c r="AE48" s="144">
        <v>99.201999999999998</v>
      </c>
      <c r="AF48" s="144">
        <v>99.27</v>
      </c>
      <c r="AG48" s="144">
        <v>99.361000000000004</v>
      </c>
      <c r="AH48" s="144">
        <v>99.135999999999996</v>
      </c>
      <c r="AI48" s="144">
        <v>99.200999999999993</v>
      </c>
      <c r="AJ48" s="144">
        <v>98.909000000000006</v>
      </c>
      <c r="AK48" s="144">
        <v>99.03</v>
      </c>
      <c r="AL48" s="144">
        <v>98.816000000000003</v>
      </c>
      <c r="AM48" s="144">
        <v>99.070999999999998</v>
      </c>
      <c r="AN48" s="144">
        <v>99.344999999999999</v>
      </c>
      <c r="AO48" s="144">
        <v>99.135999999999996</v>
      </c>
      <c r="AP48" s="144">
        <v>99.213999999999999</v>
      </c>
      <c r="AQ48" s="144">
        <v>99.275999999999996</v>
      </c>
      <c r="AR48" s="144">
        <v>97.637</v>
      </c>
      <c r="AS48" s="144">
        <v>99.046000000000006</v>
      </c>
      <c r="AT48" s="144">
        <v>98.888999999999996</v>
      </c>
      <c r="AU48" s="144">
        <v>98.62</v>
      </c>
      <c r="AV48" s="144">
        <v>98.998999999999995</v>
      </c>
      <c r="AW48" s="144">
        <v>99.155000000000001</v>
      </c>
      <c r="AX48" s="144">
        <v>98.988</v>
      </c>
      <c r="AY48" s="144">
        <v>99.248000000000005</v>
      </c>
      <c r="AZ48" s="144">
        <v>99.242000000000004</v>
      </c>
      <c r="BA48" s="144">
        <v>99.228999999999999</v>
      </c>
      <c r="BB48" s="144">
        <v>99.284999999999997</v>
      </c>
      <c r="BC48" s="144">
        <v>99.173000000000002</v>
      </c>
      <c r="BD48" s="144">
        <v>99.114999999999995</v>
      </c>
      <c r="BE48" s="144">
        <v>95.68</v>
      </c>
      <c r="BF48" s="144">
        <v>99.025999999999996</v>
      </c>
      <c r="BG48" s="144">
        <v>98.992999999999995</v>
      </c>
      <c r="BH48" s="144">
        <v>99.301000000000002</v>
      </c>
      <c r="BI48" s="144">
        <v>99.259</v>
      </c>
      <c r="BJ48" s="144">
        <v>99.337000000000003</v>
      </c>
      <c r="BK48" s="144">
        <v>98.995000000000005</v>
      </c>
      <c r="BL48" s="144">
        <v>99.046999999999997</v>
      </c>
      <c r="BM48" s="144">
        <v>99.295000000000002</v>
      </c>
      <c r="BN48" s="144">
        <v>99.225999999999999</v>
      </c>
      <c r="BO48" s="144">
        <v>99.403999999999996</v>
      </c>
      <c r="BP48" s="144">
        <v>99.126000000000005</v>
      </c>
      <c r="BQ48" s="144">
        <v>99.527000000000001</v>
      </c>
      <c r="BR48" s="144">
        <v>99.444000000000003</v>
      </c>
      <c r="BS48" s="144">
        <v>99.55</v>
      </c>
      <c r="BT48" s="144"/>
      <c r="BU48" s="144"/>
      <c r="BV48" s="145">
        <v>96.838999999999999</v>
      </c>
      <c r="BW48" s="145">
        <v>97.597999999999999</v>
      </c>
      <c r="BX48" s="145">
        <v>97.44</v>
      </c>
      <c r="BY48" s="145">
        <v>97.278999999999996</v>
      </c>
      <c r="BZ48" s="145">
        <v>97.477000000000004</v>
      </c>
      <c r="CA48" s="145">
        <v>97.546999999999997</v>
      </c>
      <c r="CB48" s="145">
        <v>97.575999999999993</v>
      </c>
      <c r="CC48" s="145">
        <v>97.126000000000005</v>
      </c>
      <c r="CD48" s="145">
        <v>97.352999999999994</v>
      </c>
      <c r="CE48" s="145">
        <v>97.424999999999997</v>
      </c>
      <c r="CF48" s="145">
        <v>97.671999999999997</v>
      </c>
      <c r="CG48" s="145">
        <v>96.811999999999998</v>
      </c>
      <c r="CH48" s="145">
        <v>97.424999999999997</v>
      </c>
      <c r="CI48" s="145">
        <v>97.32</v>
      </c>
      <c r="CJ48" s="145">
        <v>97.613</v>
      </c>
      <c r="CK48" s="145">
        <v>97.451999999999998</v>
      </c>
      <c r="CL48" s="145">
        <v>97.582999999999998</v>
      </c>
      <c r="CM48" s="145">
        <v>97.745999999999995</v>
      </c>
      <c r="CN48" s="145">
        <v>97.74</v>
      </c>
      <c r="CO48" s="145">
        <v>97.834000000000003</v>
      </c>
      <c r="CP48" s="145">
        <v>97.647000000000006</v>
      </c>
      <c r="CQ48" s="145">
        <v>96.974000000000004</v>
      </c>
      <c r="CR48" s="145">
        <v>96.968999999999994</v>
      </c>
      <c r="CS48" s="145">
        <v>96.876000000000005</v>
      </c>
      <c r="CT48" s="145">
        <v>97.198999999999998</v>
      </c>
      <c r="CU48" s="145">
        <v>97.272999999999996</v>
      </c>
      <c r="CV48" s="145">
        <v>97.361000000000004</v>
      </c>
      <c r="CW48" s="145">
        <v>97.284999999999997</v>
      </c>
      <c r="CX48" s="145">
        <v>97.506</v>
      </c>
      <c r="CY48" s="145">
        <v>97.372</v>
      </c>
      <c r="CZ48" s="145">
        <v>97.605999999999995</v>
      </c>
      <c r="DA48" s="145">
        <v>97.525999999999996</v>
      </c>
      <c r="DB48" s="145">
        <v>97.483000000000004</v>
      </c>
      <c r="DC48" s="145">
        <v>97.204999999999998</v>
      </c>
      <c r="DD48" s="145">
        <v>97.534999999999997</v>
      </c>
    </row>
    <row r="49" spans="1:108">
      <c r="A49" s="143"/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6"/>
      <c r="BW49" s="146"/>
      <c r="BX49" s="146"/>
      <c r="BY49" s="146"/>
      <c r="BZ49" s="146"/>
      <c r="CA49" s="146"/>
      <c r="CB49" s="146"/>
      <c r="CC49" s="146"/>
      <c r="CD49" s="146"/>
      <c r="CE49" s="146"/>
      <c r="CF49" s="146"/>
      <c r="CG49" s="146"/>
      <c r="CH49" s="146"/>
      <c r="CI49" s="146"/>
      <c r="CJ49" s="146"/>
      <c r="CK49" s="146"/>
      <c r="CL49" s="146"/>
      <c r="CM49" s="146"/>
      <c r="CN49" s="146"/>
      <c r="CO49" s="146"/>
      <c r="CP49" s="146"/>
      <c r="CQ49" s="146"/>
      <c r="CR49" s="146"/>
      <c r="CS49" s="146"/>
      <c r="CT49" s="146"/>
      <c r="CU49" s="146"/>
      <c r="CV49" s="146"/>
      <c r="CW49" s="146"/>
      <c r="CX49" s="146"/>
      <c r="CY49" s="146"/>
      <c r="CZ49" s="146"/>
      <c r="DA49" s="146"/>
      <c r="DB49" s="146"/>
      <c r="DC49" s="146"/>
      <c r="DD49" s="146"/>
    </row>
    <row r="50" spans="1:108">
      <c r="A50" s="143" t="s">
        <v>20</v>
      </c>
      <c r="B50" s="147">
        <v>32</v>
      </c>
      <c r="C50" s="147">
        <v>32</v>
      </c>
      <c r="D50" s="147">
        <v>32</v>
      </c>
      <c r="E50" s="147">
        <v>32</v>
      </c>
      <c r="F50" s="147">
        <v>32</v>
      </c>
      <c r="G50" s="147">
        <v>32</v>
      </c>
      <c r="H50" s="147">
        <v>32</v>
      </c>
      <c r="I50" s="147">
        <v>32</v>
      </c>
      <c r="J50" s="147">
        <v>32</v>
      </c>
      <c r="K50" s="147">
        <v>32</v>
      </c>
      <c r="L50" s="147">
        <v>32</v>
      </c>
      <c r="M50" s="147">
        <v>32</v>
      </c>
      <c r="N50" s="147">
        <v>32</v>
      </c>
      <c r="O50" s="147">
        <v>32</v>
      </c>
      <c r="P50" s="147">
        <v>32</v>
      </c>
      <c r="Q50" s="147">
        <v>32</v>
      </c>
      <c r="R50" s="147">
        <v>32</v>
      </c>
      <c r="S50" s="147">
        <v>32</v>
      </c>
      <c r="T50" s="147">
        <v>32</v>
      </c>
      <c r="U50" s="147">
        <v>32</v>
      </c>
      <c r="V50" s="147">
        <v>32</v>
      </c>
      <c r="W50" s="147">
        <v>32</v>
      </c>
      <c r="X50" s="147">
        <v>32</v>
      </c>
      <c r="Y50" s="147">
        <v>32</v>
      </c>
      <c r="Z50" s="147">
        <v>32</v>
      </c>
      <c r="AA50" s="147">
        <v>32</v>
      </c>
      <c r="AB50" s="147">
        <v>32</v>
      </c>
      <c r="AC50" s="147">
        <v>32</v>
      </c>
      <c r="AD50" s="147">
        <v>32</v>
      </c>
      <c r="AE50" s="147">
        <v>32</v>
      </c>
      <c r="AF50" s="147">
        <v>32</v>
      </c>
      <c r="AG50" s="147">
        <v>32</v>
      </c>
      <c r="AH50" s="147">
        <v>32</v>
      </c>
      <c r="AI50" s="147">
        <v>32</v>
      </c>
      <c r="AJ50" s="147">
        <v>32</v>
      </c>
      <c r="AK50" s="147">
        <v>32</v>
      </c>
      <c r="AL50" s="147">
        <v>32</v>
      </c>
      <c r="AM50" s="147">
        <v>32</v>
      </c>
      <c r="AN50" s="147">
        <v>32</v>
      </c>
      <c r="AO50" s="147">
        <v>32</v>
      </c>
      <c r="AP50" s="147">
        <v>32</v>
      </c>
      <c r="AQ50" s="147">
        <v>32</v>
      </c>
      <c r="AR50" s="147">
        <v>32</v>
      </c>
      <c r="AS50" s="147">
        <v>32</v>
      </c>
      <c r="AT50" s="147">
        <v>32</v>
      </c>
      <c r="AU50" s="147">
        <v>32</v>
      </c>
      <c r="AV50" s="147">
        <v>32</v>
      </c>
      <c r="AW50" s="147">
        <v>32</v>
      </c>
      <c r="AX50" s="147">
        <v>32</v>
      </c>
      <c r="AY50" s="147">
        <v>32</v>
      </c>
      <c r="AZ50" s="147">
        <v>32</v>
      </c>
      <c r="BA50" s="147">
        <v>32</v>
      </c>
      <c r="BB50" s="147">
        <v>32</v>
      </c>
      <c r="BC50" s="147">
        <v>32</v>
      </c>
      <c r="BD50" s="147">
        <v>32</v>
      </c>
      <c r="BE50" s="147">
        <v>32</v>
      </c>
      <c r="BF50" s="147">
        <v>32</v>
      </c>
      <c r="BG50" s="147">
        <v>32</v>
      </c>
      <c r="BH50" s="147">
        <v>32</v>
      </c>
      <c r="BI50" s="147">
        <v>32</v>
      </c>
      <c r="BJ50" s="147">
        <v>32</v>
      </c>
      <c r="BK50" s="147">
        <v>32</v>
      </c>
      <c r="BL50" s="147">
        <v>32</v>
      </c>
      <c r="BM50" s="147">
        <v>32</v>
      </c>
      <c r="BN50" s="147">
        <v>32</v>
      </c>
      <c r="BO50" s="147">
        <v>32</v>
      </c>
      <c r="BP50" s="147">
        <v>32</v>
      </c>
      <c r="BQ50" s="147">
        <v>32</v>
      </c>
      <c r="BR50" s="147">
        <v>32</v>
      </c>
      <c r="BS50" s="147">
        <v>32</v>
      </c>
      <c r="BT50" s="147"/>
      <c r="BU50" s="147"/>
      <c r="BV50" s="148">
        <v>32</v>
      </c>
      <c r="BW50" s="148">
        <v>32</v>
      </c>
      <c r="BX50" s="148">
        <v>32</v>
      </c>
      <c r="BY50" s="148">
        <v>32</v>
      </c>
      <c r="BZ50" s="148">
        <v>32</v>
      </c>
      <c r="CA50" s="148">
        <v>32</v>
      </c>
      <c r="CB50" s="148">
        <v>32</v>
      </c>
      <c r="CC50" s="148">
        <v>32</v>
      </c>
      <c r="CD50" s="148">
        <v>32</v>
      </c>
      <c r="CE50" s="148">
        <v>32</v>
      </c>
      <c r="CF50" s="148">
        <v>32</v>
      </c>
      <c r="CG50" s="148">
        <v>32</v>
      </c>
      <c r="CH50" s="148">
        <v>32</v>
      </c>
      <c r="CI50" s="148">
        <v>32</v>
      </c>
      <c r="CJ50" s="148">
        <v>32</v>
      </c>
      <c r="CK50" s="148">
        <v>32</v>
      </c>
      <c r="CL50" s="148">
        <v>32</v>
      </c>
      <c r="CM50" s="148">
        <v>32</v>
      </c>
      <c r="CN50" s="148">
        <v>32</v>
      </c>
      <c r="CO50" s="148">
        <v>32</v>
      </c>
      <c r="CP50" s="148">
        <v>32</v>
      </c>
      <c r="CQ50" s="148">
        <v>32</v>
      </c>
      <c r="CR50" s="148">
        <v>32</v>
      </c>
      <c r="CS50" s="148">
        <v>32</v>
      </c>
      <c r="CT50" s="148">
        <v>32</v>
      </c>
      <c r="CU50" s="148">
        <v>32</v>
      </c>
      <c r="CV50" s="148">
        <v>32</v>
      </c>
      <c r="CW50" s="148">
        <v>32</v>
      </c>
      <c r="CX50" s="148">
        <v>32</v>
      </c>
      <c r="CY50" s="148">
        <v>32</v>
      </c>
      <c r="CZ50" s="148">
        <v>32</v>
      </c>
      <c r="DA50" s="148">
        <v>32</v>
      </c>
      <c r="DB50" s="148">
        <v>32</v>
      </c>
      <c r="DC50" s="148">
        <v>32</v>
      </c>
      <c r="DD50" s="148">
        <v>32</v>
      </c>
    </row>
    <row r="51" spans="1:108">
      <c r="A51" s="143"/>
      <c r="B51" s="147"/>
      <c r="C51" s="147"/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  <c r="BI51" s="147"/>
      <c r="BJ51" s="147"/>
      <c r="BK51" s="147"/>
      <c r="BL51" s="147"/>
      <c r="BM51" s="147"/>
      <c r="BN51" s="147"/>
      <c r="BO51" s="147"/>
      <c r="BP51" s="147"/>
      <c r="BQ51" s="147"/>
      <c r="BR51" s="147"/>
      <c r="BS51" s="147"/>
      <c r="BT51" s="147"/>
      <c r="BU51" s="147"/>
      <c r="BV51" s="148"/>
      <c r="BW51" s="148"/>
      <c r="BX51" s="148"/>
      <c r="BY51" s="148"/>
      <c r="BZ51" s="148"/>
      <c r="CA51" s="148"/>
      <c r="CB51" s="148"/>
      <c r="CC51" s="148"/>
      <c r="CD51" s="148"/>
      <c r="CE51" s="148"/>
      <c r="CF51" s="148"/>
      <c r="CG51" s="148"/>
      <c r="CH51" s="148"/>
      <c r="CI51" s="148"/>
      <c r="CJ51" s="148"/>
      <c r="CK51" s="148"/>
      <c r="CL51" s="148"/>
      <c r="CM51" s="148"/>
      <c r="CN51" s="148"/>
      <c r="CO51" s="148"/>
      <c r="CP51" s="148"/>
      <c r="CQ51" s="148"/>
      <c r="CR51" s="148"/>
      <c r="CS51" s="148"/>
      <c r="CT51" s="148"/>
      <c r="CU51" s="148"/>
      <c r="CV51" s="148"/>
      <c r="CW51" s="148"/>
      <c r="CX51" s="148"/>
      <c r="CY51" s="148"/>
      <c r="CZ51" s="148"/>
      <c r="DA51" s="148"/>
      <c r="DB51" s="148"/>
      <c r="DC51" s="148"/>
      <c r="DD51" s="148"/>
    </row>
    <row r="52" spans="1:108">
      <c r="A52" s="143" t="s">
        <v>21</v>
      </c>
      <c r="B52" s="147">
        <v>10.8925</v>
      </c>
      <c r="C52" s="147">
        <v>10.980600000000001</v>
      </c>
      <c r="D52" s="147">
        <v>11.096500000000001</v>
      </c>
      <c r="E52" s="147">
        <v>10.9428</v>
      </c>
      <c r="F52" s="147">
        <v>11.040699999999999</v>
      </c>
      <c r="G52" s="147">
        <v>11.1098</v>
      </c>
      <c r="H52" s="147">
        <v>11.069900000000001</v>
      </c>
      <c r="I52" s="147">
        <v>11.071400000000001</v>
      </c>
      <c r="J52" s="147">
        <v>11.0639</v>
      </c>
      <c r="K52" s="147">
        <v>11.077999999999999</v>
      </c>
      <c r="L52" s="147">
        <v>11.0718</v>
      </c>
      <c r="M52" s="147">
        <v>11.045199999999999</v>
      </c>
      <c r="N52" s="147">
        <v>11.068899999999999</v>
      </c>
      <c r="O52" s="147">
        <v>11.0916</v>
      </c>
      <c r="P52" s="147">
        <v>11.0563</v>
      </c>
      <c r="Q52" s="147">
        <v>11.0358</v>
      </c>
      <c r="R52" s="147">
        <v>11.085800000000001</v>
      </c>
      <c r="S52" s="147">
        <v>11.1197</v>
      </c>
      <c r="T52" s="147">
        <v>11.1122</v>
      </c>
      <c r="U52" s="147">
        <v>11.059900000000001</v>
      </c>
      <c r="V52" s="147">
        <v>11.087400000000001</v>
      </c>
      <c r="W52" s="147">
        <v>11.0875</v>
      </c>
      <c r="X52" s="147">
        <v>11.0661</v>
      </c>
      <c r="Y52" s="147">
        <v>10.9856</v>
      </c>
      <c r="Z52" s="147">
        <v>11.025399999999999</v>
      </c>
      <c r="AA52" s="147">
        <v>11.003500000000001</v>
      </c>
      <c r="AB52" s="147">
        <v>11.050700000000001</v>
      </c>
      <c r="AC52" s="147">
        <v>11.178699999999999</v>
      </c>
      <c r="AD52" s="147">
        <v>11.0373</v>
      </c>
      <c r="AE52" s="147">
        <v>10.971</v>
      </c>
      <c r="AF52" s="147">
        <v>11.063000000000001</v>
      </c>
      <c r="AG52" s="147">
        <v>11.1608</v>
      </c>
      <c r="AH52" s="147">
        <v>10.987399999999999</v>
      </c>
      <c r="AI52" s="147">
        <v>11.1244</v>
      </c>
      <c r="AJ52" s="147">
        <v>11.053599999999999</v>
      </c>
      <c r="AK52" s="147">
        <v>11.045999999999999</v>
      </c>
      <c r="AL52" s="147">
        <v>11.180199999999999</v>
      </c>
      <c r="AM52" s="147">
        <v>11.1175</v>
      </c>
      <c r="AN52" s="147">
        <v>11.154</v>
      </c>
      <c r="AO52" s="147">
        <v>11.1342</v>
      </c>
      <c r="AP52" s="147">
        <v>11.1044</v>
      </c>
      <c r="AQ52" s="147">
        <v>11.014200000000001</v>
      </c>
      <c r="AR52" s="147">
        <v>11.110300000000001</v>
      </c>
      <c r="AS52" s="147">
        <v>11.0708</v>
      </c>
      <c r="AT52" s="147">
        <v>10.952299999999999</v>
      </c>
      <c r="AU52" s="147">
        <v>11.0403</v>
      </c>
      <c r="AV52" s="147">
        <v>11.0025</v>
      </c>
      <c r="AW52" s="147">
        <v>11.032</v>
      </c>
      <c r="AX52" s="147">
        <v>10.9427</v>
      </c>
      <c r="AY52" s="147">
        <v>11.0542</v>
      </c>
      <c r="AZ52" s="147">
        <v>12.045199999999999</v>
      </c>
      <c r="BA52" s="147">
        <v>11.091200000000001</v>
      </c>
      <c r="BB52" s="147">
        <v>11.089399999999999</v>
      </c>
      <c r="BC52" s="147">
        <v>11.0945</v>
      </c>
      <c r="BD52" s="147">
        <v>11.0756</v>
      </c>
      <c r="BE52" s="147">
        <v>11.0463</v>
      </c>
      <c r="BF52" s="147">
        <v>11.1225</v>
      </c>
      <c r="BG52" s="147">
        <v>11.122299999999999</v>
      </c>
      <c r="BH52" s="147">
        <v>11.112500000000001</v>
      </c>
      <c r="BI52" s="147">
        <v>11.101800000000001</v>
      </c>
      <c r="BJ52" s="147">
        <v>11.138199999999999</v>
      </c>
      <c r="BK52" s="147">
        <v>11.051600000000001</v>
      </c>
      <c r="BL52" s="147">
        <v>11.0219</v>
      </c>
      <c r="BM52" s="147">
        <v>11.129799999999999</v>
      </c>
      <c r="BN52" s="147">
        <v>11.153700000000001</v>
      </c>
      <c r="BO52" s="147">
        <v>10.9274</v>
      </c>
      <c r="BP52" s="147">
        <v>11.0518</v>
      </c>
      <c r="BQ52" s="147">
        <v>11.082100000000001</v>
      </c>
      <c r="BR52" s="147">
        <v>11.0831</v>
      </c>
      <c r="BS52" s="147">
        <v>11.098699999999999</v>
      </c>
      <c r="BT52" s="147"/>
      <c r="BU52" s="147"/>
      <c r="BV52" s="148">
        <v>11.882199999999999</v>
      </c>
      <c r="BW52" s="148">
        <v>11.8476</v>
      </c>
      <c r="BX52" s="148">
        <v>11.8712</v>
      </c>
      <c r="BY52" s="148">
        <v>11.8611</v>
      </c>
      <c r="BZ52" s="148">
        <v>11.8543</v>
      </c>
      <c r="CA52" s="148">
        <v>11.8559</v>
      </c>
      <c r="CB52" s="148">
        <v>11.857900000000001</v>
      </c>
      <c r="CC52" s="148">
        <v>11.8886</v>
      </c>
      <c r="CD52" s="148">
        <v>11.888999999999999</v>
      </c>
      <c r="CE52" s="148">
        <v>11.847899999999999</v>
      </c>
      <c r="CF52" s="148">
        <v>11.871499999999999</v>
      </c>
      <c r="CG52" s="148">
        <v>11.851100000000001</v>
      </c>
      <c r="CH52" s="148">
        <v>11.8835</v>
      </c>
      <c r="CI52" s="148">
        <v>11.8674</v>
      </c>
      <c r="CJ52" s="148">
        <v>11.8871</v>
      </c>
      <c r="CK52" s="148">
        <v>11.899900000000001</v>
      </c>
      <c r="CL52" s="148">
        <v>11.8817</v>
      </c>
      <c r="CM52" s="148">
        <v>11.907400000000001</v>
      </c>
      <c r="CN52" s="148">
        <v>11.928100000000001</v>
      </c>
      <c r="CO52" s="148">
        <v>11.9275</v>
      </c>
      <c r="CP52" s="148">
        <v>11.8886</v>
      </c>
      <c r="CQ52" s="148">
        <v>11.875500000000001</v>
      </c>
      <c r="CR52" s="148">
        <v>11.8703</v>
      </c>
      <c r="CS52" s="148">
        <v>11.858499999999999</v>
      </c>
      <c r="CT52" s="148">
        <v>11.835100000000001</v>
      </c>
      <c r="CU52" s="148">
        <v>11.8888</v>
      </c>
      <c r="CV52" s="148">
        <v>11.881600000000001</v>
      </c>
      <c r="CW52" s="148">
        <v>11.8687</v>
      </c>
      <c r="CX52" s="148">
        <v>11.878399999999999</v>
      </c>
      <c r="CY52" s="148">
        <v>11.8843</v>
      </c>
      <c r="CZ52" s="148">
        <v>11.8855</v>
      </c>
      <c r="DA52" s="148">
        <v>11.9008</v>
      </c>
      <c r="DB52" s="148">
        <v>11.9102</v>
      </c>
      <c r="DC52" s="148">
        <v>11.8797</v>
      </c>
      <c r="DD52" s="148">
        <v>11.86</v>
      </c>
    </row>
    <row r="53" spans="1:108">
      <c r="A53" s="143" t="s">
        <v>22</v>
      </c>
      <c r="B53" s="147">
        <v>2.3999999999999998E-3</v>
      </c>
      <c r="C53" s="147">
        <v>3.0000000000000001E-3</v>
      </c>
      <c r="D53" s="147">
        <v>0</v>
      </c>
      <c r="E53" s="147">
        <v>1E-4</v>
      </c>
      <c r="F53" s="147">
        <v>1.4E-3</v>
      </c>
      <c r="G53" s="147">
        <v>1.1000000000000001E-3</v>
      </c>
      <c r="H53" s="147">
        <v>2.7000000000000001E-3</v>
      </c>
      <c r="I53" s="147">
        <v>5.3E-3</v>
      </c>
      <c r="J53" s="147">
        <v>0</v>
      </c>
      <c r="K53" s="147">
        <v>1.6000000000000001E-3</v>
      </c>
      <c r="L53" s="147">
        <v>1.9E-3</v>
      </c>
      <c r="M53" s="147">
        <v>2.2000000000000001E-3</v>
      </c>
      <c r="N53" s="147">
        <v>1.8E-3</v>
      </c>
      <c r="O53" s="147">
        <v>6.9999999999999999E-4</v>
      </c>
      <c r="P53" s="147">
        <v>2E-3</v>
      </c>
      <c r="Q53" s="147">
        <v>3.2000000000000002E-3</v>
      </c>
      <c r="R53" s="147">
        <v>8.9999999999999998E-4</v>
      </c>
      <c r="S53" s="147">
        <v>6.9999999999999999E-4</v>
      </c>
      <c r="T53" s="147">
        <v>1.4E-3</v>
      </c>
      <c r="U53" s="147">
        <v>1.5E-3</v>
      </c>
      <c r="V53" s="147">
        <v>2E-3</v>
      </c>
      <c r="W53" s="147">
        <v>2.3E-3</v>
      </c>
      <c r="X53" s="147">
        <v>4.1000000000000003E-3</v>
      </c>
      <c r="Y53" s="147">
        <v>2.3E-3</v>
      </c>
      <c r="Z53" s="147">
        <v>6.8999999999999999E-3</v>
      </c>
      <c r="AA53" s="147">
        <v>2E-3</v>
      </c>
      <c r="AB53" s="147">
        <v>4.5999999999999999E-3</v>
      </c>
      <c r="AC53" s="147">
        <v>0</v>
      </c>
      <c r="AD53" s="147">
        <v>4.5999999999999999E-3</v>
      </c>
      <c r="AE53" s="147">
        <v>1.1000000000000001E-3</v>
      </c>
      <c r="AF53" s="147">
        <v>0</v>
      </c>
      <c r="AG53" s="147">
        <v>3.5999999999999999E-3</v>
      </c>
      <c r="AH53" s="147">
        <v>4.7000000000000002E-3</v>
      </c>
      <c r="AI53" s="147">
        <v>1.9E-3</v>
      </c>
      <c r="AJ53" s="147">
        <v>4.0000000000000002E-4</v>
      </c>
      <c r="AK53" s="147">
        <v>1.6000000000000001E-3</v>
      </c>
      <c r="AL53" s="147">
        <v>0</v>
      </c>
      <c r="AM53" s="147">
        <v>1.6000000000000001E-3</v>
      </c>
      <c r="AN53" s="147">
        <v>1.9E-3</v>
      </c>
      <c r="AO53" s="147">
        <v>1.4E-3</v>
      </c>
      <c r="AP53" s="147">
        <v>5.0000000000000001E-4</v>
      </c>
      <c r="AQ53" s="147">
        <v>3.5000000000000001E-3</v>
      </c>
      <c r="AR53" s="147">
        <v>2.3E-3</v>
      </c>
      <c r="AS53" s="147">
        <v>0</v>
      </c>
      <c r="AT53" s="147">
        <v>0</v>
      </c>
      <c r="AU53" s="147">
        <v>4.7999999999999996E-3</v>
      </c>
      <c r="AV53" s="147">
        <v>2.3999999999999998E-3</v>
      </c>
      <c r="AW53" s="147">
        <v>2.7000000000000001E-3</v>
      </c>
      <c r="AX53" s="147">
        <v>3.0999999999999999E-3</v>
      </c>
      <c r="AY53" s="147">
        <v>1.6000000000000001E-3</v>
      </c>
      <c r="AZ53" s="147">
        <v>1.3299999999999999E-2</v>
      </c>
      <c r="BA53" s="147">
        <v>0</v>
      </c>
      <c r="BB53" s="147">
        <v>2.5999999999999999E-3</v>
      </c>
      <c r="BC53" s="147">
        <v>4.0000000000000002E-4</v>
      </c>
      <c r="BD53" s="147">
        <v>0</v>
      </c>
      <c r="BE53" s="147">
        <v>1.2999999999999999E-3</v>
      </c>
      <c r="BF53" s="147">
        <v>3.8E-3</v>
      </c>
      <c r="BG53" s="147">
        <v>3.5000000000000001E-3</v>
      </c>
      <c r="BH53" s="147">
        <v>1.1000000000000001E-3</v>
      </c>
      <c r="BI53" s="147">
        <v>3.2000000000000002E-3</v>
      </c>
      <c r="BJ53" s="147">
        <v>4.1999999999999997E-3</v>
      </c>
      <c r="BK53" s="147">
        <v>1.1999999999999999E-3</v>
      </c>
      <c r="BL53" s="147">
        <v>0</v>
      </c>
      <c r="BM53" s="147">
        <v>4.5999999999999999E-3</v>
      </c>
      <c r="BN53" s="147">
        <v>0</v>
      </c>
      <c r="BO53" s="147">
        <v>2.3999999999999998E-3</v>
      </c>
      <c r="BP53" s="147">
        <v>1.6000000000000001E-3</v>
      </c>
      <c r="BQ53" s="147">
        <v>3.3999999999999998E-3</v>
      </c>
      <c r="BR53" s="147">
        <v>2.2000000000000001E-3</v>
      </c>
      <c r="BS53" s="147">
        <v>2.9999999999999997E-4</v>
      </c>
      <c r="BT53" s="147"/>
      <c r="BU53" s="147"/>
      <c r="BV53" s="148">
        <v>4.8999999999999998E-3</v>
      </c>
      <c r="BW53" s="148">
        <v>7.1000000000000004E-3</v>
      </c>
      <c r="BX53" s="148">
        <v>5.5999999999999999E-3</v>
      </c>
      <c r="BY53" s="148">
        <v>5.5999999999999999E-3</v>
      </c>
      <c r="BZ53" s="148">
        <v>6.4000000000000003E-3</v>
      </c>
      <c r="CA53" s="148">
        <v>9.4999999999999998E-3</v>
      </c>
      <c r="CB53" s="148">
        <v>8.6E-3</v>
      </c>
      <c r="CC53" s="148">
        <v>4.1999999999999997E-3</v>
      </c>
      <c r="CD53" s="148">
        <v>1.2999999999999999E-3</v>
      </c>
      <c r="CE53" s="148">
        <v>3.0999999999999999E-3</v>
      </c>
      <c r="CF53" s="148">
        <v>5.3E-3</v>
      </c>
      <c r="CG53" s="148">
        <v>4.1000000000000003E-3</v>
      </c>
      <c r="CH53" s="148">
        <v>5.5999999999999999E-3</v>
      </c>
      <c r="CI53" s="148">
        <v>8.5000000000000006E-3</v>
      </c>
      <c r="CJ53" s="148">
        <v>2E-3</v>
      </c>
      <c r="CK53" s="148">
        <v>2.0999999999999999E-3</v>
      </c>
      <c r="CL53" s="148">
        <v>6.1000000000000004E-3</v>
      </c>
      <c r="CM53" s="148">
        <v>4.7000000000000002E-3</v>
      </c>
      <c r="CN53" s="148">
        <v>2.8E-3</v>
      </c>
      <c r="CO53" s="148">
        <v>4.5999999999999999E-3</v>
      </c>
      <c r="CP53" s="148">
        <v>6.4000000000000003E-3</v>
      </c>
      <c r="CQ53" s="148">
        <v>6.6E-3</v>
      </c>
      <c r="CR53" s="148">
        <v>9.2999999999999992E-3</v>
      </c>
      <c r="CS53" s="148">
        <v>8.6E-3</v>
      </c>
      <c r="CT53" s="148">
        <v>4.7999999999999996E-3</v>
      </c>
      <c r="CU53" s="148">
        <v>3.5000000000000001E-3</v>
      </c>
      <c r="CV53" s="148">
        <v>4.5999999999999999E-3</v>
      </c>
      <c r="CW53" s="148">
        <v>5.4000000000000003E-3</v>
      </c>
      <c r="CX53" s="148">
        <v>5.3E-3</v>
      </c>
      <c r="CY53" s="148">
        <v>6.0000000000000001E-3</v>
      </c>
      <c r="CZ53" s="148">
        <v>6.3E-3</v>
      </c>
      <c r="DA53" s="148">
        <v>3.5999999999999999E-3</v>
      </c>
      <c r="DB53" s="148">
        <v>6.4000000000000003E-3</v>
      </c>
      <c r="DC53" s="148">
        <v>5.0000000000000001E-3</v>
      </c>
      <c r="DD53" s="148">
        <v>6.7999999999999996E-3</v>
      </c>
    </row>
    <row r="54" spans="1:108">
      <c r="A54" s="143" t="s">
        <v>23</v>
      </c>
      <c r="B54" s="147">
        <v>5.04</v>
      </c>
      <c r="C54" s="147">
        <v>4.9389000000000003</v>
      </c>
      <c r="D54" s="147">
        <v>4.8449</v>
      </c>
      <c r="E54" s="147">
        <v>5.0021000000000004</v>
      </c>
      <c r="F54" s="147">
        <v>4.9073000000000002</v>
      </c>
      <c r="G54" s="147">
        <v>4.8684000000000003</v>
      </c>
      <c r="H54" s="147">
        <v>4.8551000000000002</v>
      </c>
      <c r="I54" s="147">
        <v>4.8559999999999999</v>
      </c>
      <c r="J54" s="147">
        <v>4.8693</v>
      </c>
      <c r="K54" s="147">
        <v>4.8632999999999997</v>
      </c>
      <c r="L54" s="147">
        <v>4.8647999999999998</v>
      </c>
      <c r="M54" s="147">
        <v>4.8868999999999998</v>
      </c>
      <c r="N54" s="147">
        <v>4.8735999999999997</v>
      </c>
      <c r="O54" s="147">
        <v>4.8357000000000001</v>
      </c>
      <c r="P54" s="147">
        <v>4.8914999999999997</v>
      </c>
      <c r="Q54" s="147">
        <v>4.8951000000000002</v>
      </c>
      <c r="R54" s="147">
        <v>4.8502999999999998</v>
      </c>
      <c r="S54" s="147">
        <v>4.8135000000000003</v>
      </c>
      <c r="T54" s="147">
        <v>4.8265000000000002</v>
      </c>
      <c r="U54" s="147">
        <v>4.8914</v>
      </c>
      <c r="V54" s="147">
        <v>4.8608000000000002</v>
      </c>
      <c r="W54" s="147">
        <v>4.8585000000000003</v>
      </c>
      <c r="X54" s="147">
        <v>4.8699000000000003</v>
      </c>
      <c r="Y54" s="147">
        <v>4.9542999999999999</v>
      </c>
      <c r="Z54" s="147">
        <v>4.9070999999999998</v>
      </c>
      <c r="AA54" s="147">
        <v>4.9394999999999998</v>
      </c>
      <c r="AB54" s="147">
        <v>4.8901000000000003</v>
      </c>
      <c r="AC54" s="147">
        <v>4.7694000000000001</v>
      </c>
      <c r="AD54" s="147">
        <v>4.9001000000000001</v>
      </c>
      <c r="AE54" s="147">
        <v>4.9699</v>
      </c>
      <c r="AF54" s="147">
        <v>4.8746</v>
      </c>
      <c r="AG54" s="147">
        <v>4.7766999999999999</v>
      </c>
      <c r="AH54" s="147">
        <v>4.9427000000000003</v>
      </c>
      <c r="AI54" s="147">
        <v>4.819</v>
      </c>
      <c r="AJ54" s="147">
        <v>4.8708</v>
      </c>
      <c r="AK54" s="147">
        <v>4.8875999999999999</v>
      </c>
      <c r="AL54" s="147">
        <v>4.7526999999999999</v>
      </c>
      <c r="AM54" s="147">
        <v>4.8244999999999996</v>
      </c>
      <c r="AN54" s="147">
        <v>4.7881999999999998</v>
      </c>
      <c r="AO54" s="147">
        <v>4.8159999999999998</v>
      </c>
      <c r="AP54" s="147">
        <v>4.8293999999999997</v>
      </c>
      <c r="AQ54" s="147">
        <v>4.9115000000000002</v>
      </c>
      <c r="AR54" s="147">
        <v>4.8103999999999996</v>
      </c>
      <c r="AS54" s="147">
        <v>4.8605999999999998</v>
      </c>
      <c r="AT54" s="147">
        <v>4.9865000000000004</v>
      </c>
      <c r="AU54" s="147">
        <v>4.8855000000000004</v>
      </c>
      <c r="AV54" s="147">
        <v>4.9420000000000002</v>
      </c>
      <c r="AW54" s="147">
        <v>4.9051</v>
      </c>
      <c r="AX54" s="147">
        <v>4.9862000000000002</v>
      </c>
      <c r="AY54" s="147">
        <v>4.8914999999999997</v>
      </c>
      <c r="AZ54" s="147">
        <v>3.8714</v>
      </c>
      <c r="BA54" s="147">
        <v>4.8476999999999997</v>
      </c>
      <c r="BB54" s="147">
        <v>4.8491</v>
      </c>
      <c r="BC54" s="147">
        <v>4.8655999999999997</v>
      </c>
      <c r="BD54" s="147">
        <v>4.8715000000000002</v>
      </c>
      <c r="BE54" s="147">
        <v>4.8653000000000004</v>
      </c>
      <c r="BF54" s="147">
        <v>4.8075000000000001</v>
      </c>
      <c r="BG54" s="147">
        <v>4.8223000000000003</v>
      </c>
      <c r="BH54" s="147">
        <v>4.8273999999999999</v>
      </c>
      <c r="BI54" s="147">
        <v>4.8296999999999999</v>
      </c>
      <c r="BJ54" s="147">
        <v>4.7864000000000004</v>
      </c>
      <c r="BK54" s="147">
        <v>4.8853</v>
      </c>
      <c r="BL54" s="147">
        <v>4.9108999999999998</v>
      </c>
      <c r="BM54" s="147">
        <v>4.8278999999999996</v>
      </c>
      <c r="BN54" s="147">
        <v>4.8037999999999998</v>
      </c>
      <c r="BO54" s="147">
        <v>5.0319000000000003</v>
      </c>
      <c r="BP54" s="147">
        <v>4.8943000000000003</v>
      </c>
      <c r="BQ54" s="147">
        <v>4.8714000000000004</v>
      </c>
      <c r="BR54" s="147">
        <v>4.8597000000000001</v>
      </c>
      <c r="BS54" s="147">
        <v>4.8475000000000001</v>
      </c>
      <c r="BT54" s="147"/>
      <c r="BU54" s="147"/>
      <c r="BV54" s="148">
        <v>4.1135000000000002</v>
      </c>
      <c r="BW54" s="148">
        <v>4.141</v>
      </c>
      <c r="BX54" s="148">
        <v>4.1138000000000003</v>
      </c>
      <c r="BY54" s="148">
        <v>4.1326999999999998</v>
      </c>
      <c r="BZ54" s="148">
        <v>4.1372999999999998</v>
      </c>
      <c r="CA54" s="148">
        <v>4.1341000000000001</v>
      </c>
      <c r="CB54" s="148">
        <v>4.1336000000000004</v>
      </c>
      <c r="CC54" s="148">
        <v>4.1136999999999997</v>
      </c>
      <c r="CD54" s="148">
        <v>4.1116999999999999</v>
      </c>
      <c r="CE54" s="148">
        <v>4.1520999999999999</v>
      </c>
      <c r="CF54" s="148">
        <v>4.1199000000000003</v>
      </c>
      <c r="CG54" s="148">
        <v>4.1547999999999998</v>
      </c>
      <c r="CH54" s="148">
        <v>4.1082999999999998</v>
      </c>
      <c r="CI54" s="148">
        <v>4.1151999999999997</v>
      </c>
      <c r="CJ54" s="148">
        <v>4.1067</v>
      </c>
      <c r="CK54" s="148">
        <v>4.1020000000000003</v>
      </c>
      <c r="CL54" s="148">
        <v>4.1177000000000001</v>
      </c>
      <c r="CM54" s="148">
        <v>4.1078000000000001</v>
      </c>
      <c r="CN54" s="148">
        <v>4.0884</v>
      </c>
      <c r="CO54" s="148">
        <v>4.0735000000000001</v>
      </c>
      <c r="CP54" s="148">
        <v>4.1092000000000004</v>
      </c>
      <c r="CQ54" s="148">
        <v>4.1372</v>
      </c>
      <c r="CR54" s="148">
        <v>4.1352000000000002</v>
      </c>
      <c r="CS54" s="148">
        <v>4.1546000000000003</v>
      </c>
      <c r="CT54" s="148">
        <v>4.1726000000000001</v>
      </c>
      <c r="CU54" s="148">
        <v>4.1200999999999999</v>
      </c>
      <c r="CV54" s="148">
        <v>4.1448</v>
      </c>
      <c r="CW54" s="148">
        <v>4.1433999999999997</v>
      </c>
      <c r="CX54" s="148">
        <v>4.1242000000000001</v>
      </c>
      <c r="CY54" s="148">
        <v>4.1205999999999996</v>
      </c>
      <c r="CZ54" s="148">
        <v>4.1280999999999999</v>
      </c>
      <c r="DA54" s="148">
        <v>4.1113999999999997</v>
      </c>
      <c r="DB54" s="148">
        <v>4.1040999999999999</v>
      </c>
      <c r="DC54" s="148">
        <v>4.1467000000000001</v>
      </c>
      <c r="DD54" s="148">
        <v>4.133</v>
      </c>
    </row>
    <row r="55" spans="1:108">
      <c r="A55" s="143" t="s">
        <v>24</v>
      </c>
      <c r="B55" s="147">
        <v>1.6999999999999999E-3</v>
      </c>
      <c r="C55" s="147">
        <v>3.2000000000000002E-3</v>
      </c>
      <c r="D55" s="147">
        <v>0</v>
      </c>
      <c r="E55" s="147">
        <v>1.9E-3</v>
      </c>
      <c r="F55" s="147">
        <v>0</v>
      </c>
      <c r="G55" s="147">
        <v>0</v>
      </c>
      <c r="H55" s="147">
        <v>2.2000000000000001E-3</v>
      </c>
      <c r="I55" s="147">
        <v>0</v>
      </c>
      <c r="J55" s="147">
        <v>0</v>
      </c>
      <c r="K55" s="147">
        <v>1.4E-3</v>
      </c>
      <c r="L55" s="147">
        <v>0</v>
      </c>
      <c r="M55" s="147">
        <v>6.9999999999999999E-4</v>
      </c>
      <c r="N55" s="147">
        <v>0</v>
      </c>
      <c r="O55" s="147">
        <v>1.6000000000000001E-3</v>
      </c>
      <c r="P55" s="147">
        <v>0</v>
      </c>
      <c r="Q55" s="147">
        <v>2.8E-3</v>
      </c>
      <c r="R55" s="147">
        <v>2.0999999999999999E-3</v>
      </c>
      <c r="S55" s="147">
        <v>2.9999999999999997E-4</v>
      </c>
      <c r="T55" s="147">
        <v>6.9999999999999999E-4</v>
      </c>
      <c r="U55" s="147">
        <v>1.2999999999999999E-3</v>
      </c>
      <c r="V55" s="147">
        <v>0</v>
      </c>
      <c r="W55" s="147">
        <v>1.6999999999999999E-3</v>
      </c>
      <c r="X55" s="147">
        <v>3.5000000000000001E-3</v>
      </c>
      <c r="Y55" s="147">
        <v>1.6999999999999999E-3</v>
      </c>
      <c r="Z55" s="147">
        <v>0</v>
      </c>
      <c r="AA55" s="147">
        <v>2.0999999999999999E-3</v>
      </c>
      <c r="AB55" s="147">
        <v>0</v>
      </c>
      <c r="AC55" s="147">
        <v>0</v>
      </c>
      <c r="AD55" s="147">
        <v>0</v>
      </c>
      <c r="AE55" s="147">
        <v>0</v>
      </c>
      <c r="AF55" s="147">
        <v>1E-3</v>
      </c>
      <c r="AG55" s="147">
        <v>0</v>
      </c>
      <c r="AH55" s="147">
        <v>0</v>
      </c>
      <c r="AI55" s="147">
        <v>0</v>
      </c>
      <c r="AJ55" s="147">
        <v>3.0000000000000001E-3</v>
      </c>
      <c r="AK55" s="147">
        <v>0</v>
      </c>
      <c r="AL55" s="147">
        <v>2.3999999999999998E-3</v>
      </c>
      <c r="AM55" s="147">
        <v>0</v>
      </c>
      <c r="AN55" s="147">
        <v>0</v>
      </c>
      <c r="AO55" s="147">
        <v>1.1000000000000001E-3</v>
      </c>
      <c r="AP55" s="147">
        <v>0</v>
      </c>
      <c r="AQ55" s="147">
        <v>0</v>
      </c>
      <c r="AR55" s="147">
        <v>1E-4</v>
      </c>
      <c r="AS55" s="147">
        <v>0</v>
      </c>
      <c r="AT55" s="147">
        <v>0</v>
      </c>
      <c r="AU55" s="147">
        <v>2.0999999999999999E-3</v>
      </c>
      <c r="AV55" s="147">
        <v>0</v>
      </c>
      <c r="AW55" s="147">
        <v>0</v>
      </c>
      <c r="AX55" s="147">
        <v>0</v>
      </c>
      <c r="AY55" s="147">
        <v>2.8E-3</v>
      </c>
      <c r="AZ55" s="147">
        <v>0</v>
      </c>
      <c r="BA55" s="147">
        <v>0</v>
      </c>
      <c r="BB55" s="147">
        <v>1E-4</v>
      </c>
      <c r="BC55" s="147">
        <v>0</v>
      </c>
      <c r="BD55" s="147">
        <v>0</v>
      </c>
      <c r="BE55" s="147">
        <v>2.9999999999999997E-4</v>
      </c>
      <c r="BF55" s="147">
        <v>0</v>
      </c>
      <c r="BG55" s="147">
        <v>0</v>
      </c>
      <c r="BH55" s="147">
        <v>5.9999999999999995E-4</v>
      </c>
      <c r="BI55" s="147">
        <v>0</v>
      </c>
      <c r="BJ55" s="147">
        <v>1E-4</v>
      </c>
      <c r="BK55" s="147">
        <v>0</v>
      </c>
      <c r="BL55" s="147">
        <v>0</v>
      </c>
      <c r="BM55" s="147">
        <v>0</v>
      </c>
      <c r="BN55" s="147">
        <v>2.8E-3</v>
      </c>
      <c r="BO55" s="147">
        <v>0</v>
      </c>
      <c r="BP55" s="147">
        <v>1.4E-3</v>
      </c>
      <c r="BQ55" s="147">
        <v>0</v>
      </c>
      <c r="BR55" s="147">
        <v>0</v>
      </c>
      <c r="BS55" s="147">
        <v>0</v>
      </c>
      <c r="BT55" s="147"/>
      <c r="BU55" s="147"/>
      <c r="BV55" s="148">
        <v>0</v>
      </c>
      <c r="BW55" s="148">
        <v>0</v>
      </c>
      <c r="BX55" s="148">
        <v>8.9999999999999998E-4</v>
      </c>
      <c r="BY55" s="148">
        <v>0</v>
      </c>
      <c r="BZ55" s="148">
        <v>0</v>
      </c>
      <c r="CA55" s="148">
        <v>0</v>
      </c>
      <c r="CB55" s="148">
        <v>0</v>
      </c>
      <c r="CC55" s="148">
        <v>0</v>
      </c>
      <c r="CD55" s="148">
        <v>0</v>
      </c>
      <c r="CE55" s="148">
        <v>0</v>
      </c>
      <c r="CF55" s="148">
        <v>0</v>
      </c>
      <c r="CG55" s="148">
        <v>8.9999999999999998E-4</v>
      </c>
      <c r="CH55" s="148">
        <v>0</v>
      </c>
      <c r="CI55" s="148">
        <v>0</v>
      </c>
      <c r="CJ55" s="148">
        <v>0</v>
      </c>
      <c r="CK55" s="148">
        <v>1.8E-3</v>
      </c>
      <c r="CL55" s="148">
        <v>2.9999999999999997E-4</v>
      </c>
      <c r="CM55" s="148">
        <v>0</v>
      </c>
      <c r="CN55" s="148">
        <v>1.9E-3</v>
      </c>
      <c r="CO55" s="148">
        <v>0</v>
      </c>
      <c r="CP55" s="148">
        <v>0</v>
      </c>
      <c r="CQ55" s="148">
        <v>0</v>
      </c>
      <c r="CR55" s="148">
        <v>0</v>
      </c>
      <c r="CS55" s="148">
        <v>0</v>
      </c>
      <c r="CT55" s="148">
        <v>0</v>
      </c>
      <c r="CU55" s="148">
        <v>0</v>
      </c>
      <c r="CV55" s="148">
        <v>0</v>
      </c>
      <c r="CW55" s="148">
        <v>0</v>
      </c>
      <c r="CX55" s="148">
        <v>1.2999999999999999E-3</v>
      </c>
      <c r="CY55" s="148">
        <v>0</v>
      </c>
      <c r="CZ55" s="148">
        <v>0</v>
      </c>
      <c r="DA55" s="148">
        <v>0</v>
      </c>
      <c r="DB55" s="148">
        <v>0</v>
      </c>
      <c r="DC55" s="148">
        <v>0</v>
      </c>
      <c r="DD55" s="148">
        <v>2.3E-3</v>
      </c>
    </row>
    <row r="56" spans="1:108">
      <c r="A56" s="143" t="s">
        <v>25</v>
      </c>
      <c r="B56" s="147">
        <v>4.4900000000000002E-2</v>
      </c>
      <c r="C56" s="147">
        <v>5.9400000000000001E-2</v>
      </c>
      <c r="D56" s="147">
        <v>4.4400000000000002E-2</v>
      </c>
      <c r="E56" s="147">
        <v>4.02E-2</v>
      </c>
      <c r="F56" s="147">
        <v>3.9699999999999999E-2</v>
      </c>
      <c r="G56" s="147">
        <v>4.4299999999999999E-2</v>
      </c>
      <c r="H56" s="147">
        <v>4.6300000000000001E-2</v>
      </c>
      <c r="I56" s="147">
        <v>4.6699999999999998E-2</v>
      </c>
      <c r="J56" s="147">
        <v>4.4600000000000001E-2</v>
      </c>
      <c r="K56" s="147">
        <v>4.4699999999999997E-2</v>
      </c>
      <c r="L56" s="147">
        <v>3.8899999999999997E-2</v>
      </c>
      <c r="M56" s="147">
        <v>4.5999999999999999E-2</v>
      </c>
      <c r="N56" s="147">
        <v>4.1700000000000001E-2</v>
      </c>
      <c r="O56" s="147">
        <v>4.41E-2</v>
      </c>
      <c r="P56" s="147">
        <v>4.5900000000000003E-2</v>
      </c>
      <c r="Q56" s="147">
        <v>4.1700000000000001E-2</v>
      </c>
      <c r="R56" s="147">
        <v>4.4200000000000003E-2</v>
      </c>
      <c r="S56" s="147">
        <v>4.1399999999999999E-2</v>
      </c>
      <c r="T56" s="147">
        <v>4.1799999999999997E-2</v>
      </c>
      <c r="U56" s="147">
        <v>4.5699999999999998E-2</v>
      </c>
      <c r="V56" s="147">
        <v>4.1500000000000002E-2</v>
      </c>
      <c r="W56" s="147">
        <v>3.8800000000000001E-2</v>
      </c>
      <c r="X56" s="147">
        <v>4.6100000000000002E-2</v>
      </c>
      <c r="Y56" s="147">
        <v>4.7600000000000003E-2</v>
      </c>
      <c r="Z56" s="147">
        <v>4.4299999999999999E-2</v>
      </c>
      <c r="AA56" s="147">
        <v>4.0500000000000001E-2</v>
      </c>
      <c r="AB56" s="147">
        <v>4.7600000000000003E-2</v>
      </c>
      <c r="AC56" s="147">
        <v>6.3100000000000003E-2</v>
      </c>
      <c r="AD56" s="147">
        <v>5.5199999999999999E-2</v>
      </c>
      <c r="AE56" s="147">
        <v>4.9399999999999999E-2</v>
      </c>
      <c r="AF56" s="147">
        <v>4.2900000000000001E-2</v>
      </c>
      <c r="AG56" s="147">
        <v>3.8399999999999997E-2</v>
      </c>
      <c r="AH56" s="147">
        <v>4.4600000000000001E-2</v>
      </c>
      <c r="AI56" s="147">
        <v>3.7400000000000003E-2</v>
      </c>
      <c r="AJ56" s="147">
        <v>4.24E-2</v>
      </c>
      <c r="AK56" s="147">
        <v>4.7199999999999999E-2</v>
      </c>
      <c r="AL56" s="147">
        <v>4.2900000000000001E-2</v>
      </c>
      <c r="AM56" s="147">
        <v>3.8300000000000001E-2</v>
      </c>
      <c r="AN56" s="147">
        <v>4.1099999999999998E-2</v>
      </c>
      <c r="AO56" s="147">
        <v>0.04</v>
      </c>
      <c r="AP56" s="147">
        <v>4.2299999999999997E-2</v>
      </c>
      <c r="AQ56" s="147">
        <v>4.6800000000000001E-2</v>
      </c>
      <c r="AR56" s="147">
        <v>7.1499999999999994E-2</v>
      </c>
      <c r="AS56" s="147">
        <v>4.7500000000000001E-2</v>
      </c>
      <c r="AT56" s="147">
        <v>5.0299999999999997E-2</v>
      </c>
      <c r="AU56" s="147">
        <v>4.4200000000000003E-2</v>
      </c>
      <c r="AV56" s="147">
        <v>4.0399999999999998E-2</v>
      </c>
      <c r="AW56" s="147">
        <v>4.3700000000000003E-2</v>
      </c>
      <c r="AX56" s="147">
        <v>4.41E-2</v>
      </c>
      <c r="AY56" s="147">
        <v>4.5999999999999999E-2</v>
      </c>
      <c r="AZ56" s="147">
        <v>0.13289999999999999</v>
      </c>
      <c r="BA56" s="147">
        <v>4.65E-2</v>
      </c>
      <c r="BB56" s="147">
        <v>4.48E-2</v>
      </c>
      <c r="BC56" s="147">
        <v>4.53E-2</v>
      </c>
      <c r="BD56" s="147">
        <v>4.65E-2</v>
      </c>
      <c r="BE56" s="147">
        <v>7.9799999999999996E-2</v>
      </c>
      <c r="BF56" s="147">
        <v>4.36E-2</v>
      </c>
      <c r="BG56" s="147">
        <v>4.36E-2</v>
      </c>
      <c r="BH56" s="147">
        <v>4.2099999999999999E-2</v>
      </c>
      <c r="BI56" s="147">
        <v>4.2700000000000002E-2</v>
      </c>
      <c r="BJ56" s="147">
        <v>3.7999999999999999E-2</v>
      </c>
      <c r="BK56" s="147">
        <v>4.8800000000000003E-2</v>
      </c>
      <c r="BL56" s="147">
        <v>4.4499999999999998E-2</v>
      </c>
      <c r="BM56" s="147">
        <v>4.2799999999999998E-2</v>
      </c>
      <c r="BN56" s="147">
        <v>4.0399999999999998E-2</v>
      </c>
      <c r="BO56" s="147">
        <v>4.3099999999999999E-2</v>
      </c>
      <c r="BP56" s="147">
        <v>3.8100000000000002E-2</v>
      </c>
      <c r="BQ56" s="147">
        <v>3.9899999999999998E-2</v>
      </c>
      <c r="BR56" s="147">
        <v>3.9899999999999998E-2</v>
      </c>
      <c r="BS56" s="147">
        <v>3.9100000000000003E-2</v>
      </c>
      <c r="BT56" s="147"/>
      <c r="BU56" s="147"/>
      <c r="BV56" s="148">
        <v>3.4500000000000003E-2</v>
      </c>
      <c r="BW56" s="148">
        <v>2.6200000000000001E-2</v>
      </c>
      <c r="BX56" s="148">
        <v>2.1899999999999999E-2</v>
      </c>
      <c r="BY56" s="148">
        <v>2.4299999999999999E-2</v>
      </c>
      <c r="BZ56" s="148">
        <v>1.83E-2</v>
      </c>
      <c r="CA56" s="148">
        <v>1.95E-2</v>
      </c>
      <c r="CB56" s="148">
        <v>1.95E-2</v>
      </c>
      <c r="CC56" s="148">
        <v>1.7500000000000002E-2</v>
      </c>
      <c r="CD56" s="148">
        <v>2.0799999999999999E-2</v>
      </c>
      <c r="CE56" s="148">
        <v>2.3800000000000002E-2</v>
      </c>
      <c r="CF56" s="148">
        <v>2.3599999999999999E-2</v>
      </c>
      <c r="CG56" s="148">
        <v>1.8100000000000002E-2</v>
      </c>
      <c r="CH56" s="148">
        <v>2.35E-2</v>
      </c>
      <c r="CI56" s="148">
        <v>2.12E-2</v>
      </c>
      <c r="CJ56" s="148">
        <v>1.95E-2</v>
      </c>
      <c r="CK56" s="148">
        <v>2.47E-2</v>
      </c>
      <c r="CL56" s="148">
        <v>2.18E-2</v>
      </c>
      <c r="CM56" s="148">
        <v>2.0899999999999998E-2</v>
      </c>
      <c r="CN56" s="148">
        <v>1.9E-2</v>
      </c>
      <c r="CO56" s="148">
        <v>2.18E-2</v>
      </c>
      <c r="CP56" s="148">
        <v>0.02</v>
      </c>
      <c r="CQ56" s="148">
        <v>2.4500000000000001E-2</v>
      </c>
      <c r="CR56" s="148">
        <v>2.63E-2</v>
      </c>
      <c r="CS56" s="148">
        <v>2.1700000000000001E-2</v>
      </c>
      <c r="CT56" s="148">
        <v>1.9900000000000001E-2</v>
      </c>
      <c r="CU56" s="148">
        <v>1.9599999999999999E-2</v>
      </c>
      <c r="CV56" s="148">
        <v>1.77E-2</v>
      </c>
      <c r="CW56" s="148">
        <v>2.2200000000000001E-2</v>
      </c>
      <c r="CX56" s="148">
        <v>2.0799999999999999E-2</v>
      </c>
      <c r="CY56" s="148">
        <v>1.7999999999999999E-2</v>
      </c>
      <c r="CZ56" s="148">
        <v>1.9300000000000001E-2</v>
      </c>
      <c r="DA56" s="148">
        <v>2.06E-2</v>
      </c>
      <c r="DB56" s="148">
        <v>2.1100000000000001E-2</v>
      </c>
      <c r="DC56" s="148">
        <v>1.6E-2</v>
      </c>
      <c r="DD56" s="148">
        <v>1.8599999999999998E-2</v>
      </c>
    </row>
    <row r="57" spans="1:108">
      <c r="A57" s="143" t="s">
        <v>26</v>
      </c>
      <c r="B57" s="147">
        <v>3.8E-3</v>
      </c>
      <c r="C57" s="147">
        <v>0</v>
      </c>
      <c r="D57" s="147">
        <v>1.1000000000000001E-3</v>
      </c>
      <c r="E57" s="147">
        <v>2.0000000000000001E-4</v>
      </c>
      <c r="F57" s="147">
        <v>8.9999999999999998E-4</v>
      </c>
      <c r="G57" s="147">
        <v>0</v>
      </c>
      <c r="H57" s="147">
        <v>0</v>
      </c>
      <c r="I57" s="147">
        <v>0</v>
      </c>
      <c r="J57" s="147">
        <v>2.9999999999999997E-4</v>
      </c>
      <c r="K57" s="147">
        <v>3.5000000000000001E-3</v>
      </c>
      <c r="L57" s="147">
        <v>1.1000000000000001E-3</v>
      </c>
      <c r="M57" s="147">
        <v>2.9999999999999997E-4</v>
      </c>
      <c r="N57" s="147">
        <v>0</v>
      </c>
      <c r="O57" s="147">
        <v>8.0000000000000004E-4</v>
      </c>
      <c r="P57" s="147">
        <v>0</v>
      </c>
      <c r="Q57" s="147">
        <v>1.1999999999999999E-3</v>
      </c>
      <c r="R57" s="147">
        <v>1.4E-3</v>
      </c>
      <c r="S57" s="147">
        <v>5.0000000000000001E-4</v>
      </c>
      <c r="T57" s="147">
        <v>1.5E-3</v>
      </c>
      <c r="U57" s="147">
        <v>0</v>
      </c>
      <c r="V57" s="147">
        <v>5.0000000000000001E-4</v>
      </c>
      <c r="W57" s="147">
        <v>0</v>
      </c>
      <c r="X57" s="147">
        <v>0</v>
      </c>
      <c r="Y57" s="147">
        <v>0</v>
      </c>
      <c r="Z57" s="147">
        <v>5.9999999999999995E-4</v>
      </c>
      <c r="AA57" s="147">
        <v>0</v>
      </c>
      <c r="AB57" s="147">
        <v>5.0000000000000001E-4</v>
      </c>
      <c r="AC57" s="147">
        <v>0</v>
      </c>
      <c r="AD57" s="147">
        <v>8.9999999999999998E-4</v>
      </c>
      <c r="AE57" s="147">
        <v>0</v>
      </c>
      <c r="AF57" s="147">
        <v>0</v>
      </c>
      <c r="AG57" s="147">
        <v>0</v>
      </c>
      <c r="AH57" s="147">
        <v>1.5E-3</v>
      </c>
      <c r="AI57" s="147">
        <v>3.3999999999999998E-3</v>
      </c>
      <c r="AJ57" s="147">
        <v>0</v>
      </c>
      <c r="AK57" s="147">
        <v>1.8E-3</v>
      </c>
      <c r="AL57" s="147">
        <v>1.8E-3</v>
      </c>
      <c r="AM57" s="147">
        <v>2.9999999999999997E-4</v>
      </c>
      <c r="AN57" s="147">
        <v>0</v>
      </c>
      <c r="AO57" s="147">
        <v>5.0000000000000001E-4</v>
      </c>
      <c r="AP57" s="147">
        <v>8.0000000000000004E-4</v>
      </c>
      <c r="AQ57" s="147">
        <v>1.1999999999999999E-3</v>
      </c>
      <c r="AR57" s="147">
        <v>2.5000000000000001E-3</v>
      </c>
      <c r="AS57" s="147">
        <v>2.0000000000000001E-4</v>
      </c>
      <c r="AT57" s="147">
        <v>0</v>
      </c>
      <c r="AU57" s="147">
        <v>0</v>
      </c>
      <c r="AV57" s="147">
        <v>0</v>
      </c>
      <c r="AW57" s="147">
        <v>1.8E-3</v>
      </c>
      <c r="AX57" s="147">
        <v>8.0000000000000004E-4</v>
      </c>
      <c r="AY57" s="147">
        <v>2.0999999999999999E-3</v>
      </c>
      <c r="AZ57" s="147">
        <v>2.2000000000000001E-3</v>
      </c>
      <c r="BA57" s="147">
        <v>8.0000000000000004E-4</v>
      </c>
      <c r="BB57" s="147">
        <v>5.9999999999999995E-4</v>
      </c>
      <c r="BC57" s="147">
        <v>1.4E-3</v>
      </c>
      <c r="BD57" s="147">
        <v>0</v>
      </c>
      <c r="BE57" s="147">
        <v>2.8E-3</v>
      </c>
      <c r="BF57" s="147">
        <v>8.9999999999999998E-4</v>
      </c>
      <c r="BG57" s="147">
        <v>1.1000000000000001E-3</v>
      </c>
      <c r="BH57" s="147">
        <v>0</v>
      </c>
      <c r="BI57" s="147">
        <v>8.0000000000000004E-4</v>
      </c>
      <c r="BJ57" s="147">
        <v>1.6999999999999999E-3</v>
      </c>
      <c r="BK57" s="147">
        <v>0</v>
      </c>
      <c r="BL57" s="147">
        <v>2.0999999999999999E-3</v>
      </c>
      <c r="BM57" s="147">
        <v>0</v>
      </c>
      <c r="BN57" s="147">
        <v>0</v>
      </c>
      <c r="BO57" s="147">
        <v>0</v>
      </c>
      <c r="BP57" s="147">
        <v>0</v>
      </c>
      <c r="BQ57" s="147">
        <v>1.1999999999999999E-3</v>
      </c>
      <c r="BR57" s="147">
        <v>0</v>
      </c>
      <c r="BS57" s="147">
        <v>1.1000000000000001E-3</v>
      </c>
      <c r="BT57" s="147"/>
      <c r="BU57" s="147"/>
      <c r="BV57" s="148">
        <v>8.9999999999999998E-4</v>
      </c>
      <c r="BW57" s="148">
        <v>0</v>
      </c>
      <c r="BX57" s="148">
        <v>1.2999999999999999E-3</v>
      </c>
      <c r="BY57" s="148">
        <v>0</v>
      </c>
      <c r="BZ57" s="148">
        <v>0</v>
      </c>
      <c r="CA57" s="148">
        <v>0</v>
      </c>
      <c r="CB57" s="148">
        <v>1.6000000000000001E-3</v>
      </c>
      <c r="CC57" s="148">
        <v>0</v>
      </c>
      <c r="CD57" s="148">
        <v>3.3E-3</v>
      </c>
      <c r="CE57" s="148">
        <v>8.0000000000000004E-4</v>
      </c>
      <c r="CF57" s="148">
        <v>5.0000000000000001E-4</v>
      </c>
      <c r="CG57" s="148">
        <v>1.1000000000000001E-3</v>
      </c>
      <c r="CH57" s="148">
        <v>2.7000000000000001E-3</v>
      </c>
      <c r="CI57" s="148">
        <v>0</v>
      </c>
      <c r="CJ57" s="148">
        <v>0</v>
      </c>
      <c r="CK57" s="148">
        <v>0</v>
      </c>
      <c r="CL57" s="148">
        <v>0</v>
      </c>
      <c r="CM57" s="148">
        <v>1.2999999999999999E-3</v>
      </c>
      <c r="CN57" s="148">
        <v>0</v>
      </c>
      <c r="CO57" s="148">
        <v>5.0000000000000001E-4</v>
      </c>
      <c r="CP57" s="148">
        <v>5.9999999999999995E-4</v>
      </c>
      <c r="CQ57" s="148">
        <v>3.5000000000000001E-3</v>
      </c>
      <c r="CR57" s="148">
        <v>3.8999999999999998E-3</v>
      </c>
      <c r="CS57" s="148">
        <v>0</v>
      </c>
      <c r="CT57" s="148">
        <v>0</v>
      </c>
      <c r="CU57" s="148">
        <v>5.0000000000000001E-4</v>
      </c>
      <c r="CV57" s="148">
        <v>5.9999999999999995E-4</v>
      </c>
      <c r="CW57" s="148">
        <v>0</v>
      </c>
      <c r="CX57" s="148">
        <v>4.7000000000000002E-3</v>
      </c>
      <c r="CY57" s="148">
        <v>0</v>
      </c>
      <c r="CZ57" s="148">
        <v>0</v>
      </c>
      <c r="DA57" s="148">
        <v>0</v>
      </c>
      <c r="DB57" s="148">
        <v>5.9999999999999995E-4</v>
      </c>
      <c r="DC57" s="148">
        <v>0</v>
      </c>
      <c r="DD57" s="148">
        <v>3.5000000000000001E-3</v>
      </c>
    </row>
    <row r="58" spans="1:108">
      <c r="A58" s="143" t="s">
        <v>27</v>
      </c>
      <c r="B58" s="147">
        <v>0</v>
      </c>
      <c r="C58" s="147">
        <v>6.4999999999999997E-3</v>
      </c>
      <c r="D58" s="147">
        <v>5.0000000000000001E-4</v>
      </c>
      <c r="E58" s="147">
        <v>0</v>
      </c>
      <c r="F58" s="147">
        <v>0</v>
      </c>
      <c r="G58" s="147">
        <v>2.9999999999999997E-4</v>
      </c>
      <c r="H58" s="147">
        <v>0</v>
      </c>
      <c r="I58" s="147">
        <v>0</v>
      </c>
      <c r="J58" s="147">
        <v>8.0000000000000004E-4</v>
      </c>
      <c r="K58" s="147">
        <v>2.9999999999999997E-4</v>
      </c>
      <c r="L58" s="147">
        <v>2.9999999999999997E-4</v>
      </c>
      <c r="M58" s="147">
        <v>0</v>
      </c>
      <c r="N58" s="147">
        <v>0</v>
      </c>
      <c r="O58" s="147">
        <v>0</v>
      </c>
      <c r="P58" s="147">
        <v>5.0000000000000001E-4</v>
      </c>
      <c r="Q58" s="147">
        <v>0</v>
      </c>
      <c r="R58" s="147">
        <v>0</v>
      </c>
      <c r="S58" s="147">
        <v>5.0000000000000001E-4</v>
      </c>
      <c r="T58" s="147">
        <v>0</v>
      </c>
      <c r="U58" s="147">
        <v>0</v>
      </c>
      <c r="V58" s="147">
        <v>2.9999999999999997E-4</v>
      </c>
      <c r="W58" s="147">
        <v>0</v>
      </c>
      <c r="X58" s="147">
        <v>0</v>
      </c>
      <c r="Y58" s="147">
        <v>1.2999999999999999E-3</v>
      </c>
      <c r="Z58" s="147">
        <v>0</v>
      </c>
      <c r="AA58" s="147">
        <v>0</v>
      </c>
      <c r="AB58" s="147">
        <v>3.8E-3</v>
      </c>
      <c r="AC58" s="147">
        <v>6.1999999999999998E-3</v>
      </c>
      <c r="AD58" s="147">
        <v>0</v>
      </c>
      <c r="AE58" s="147">
        <v>0</v>
      </c>
      <c r="AF58" s="147">
        <v>2.9999999999999997E-4</v>
      </c>
      <c r="AG58" s="147">
        <v>0</v>
      </c>
      <c r="AH58" s="147">
        <v>0</v>
      </c>
      <c r="AI58" s="147">
        <v>1.2999999999999999E-3</v>
      </c>
      <c r="AJ58" s="147">
        <v>0</v>
      </c>
      <c r="AK58" s="147">
        <v>0</v>
      </c>
      <c r="AL58" s="147">
        <v>0</v>
      </c>
      <c r="AM58" s="147">
        <v>0</v>
      </c>
      <c r="AN58" s="147">
        <v>0</v>
      </c>
      <c r="AO58" s="147">
        <v>0</v>
      </c>
      <c r="AP58" s="147">
        <v>0</v>
      </c>
      <c r="AQ58" s="147">
        <v>0</v>
      </c>
      <c r="AR58" s="147">
        <v>5.7000000000000002E-3</v>
      </c>
      <c r="AS58" s="147">
        <v>0</v>
      </c>
      <c r="AT58" s="147">
        <v>0</v>
      </c>
      <c r="AU58" s="147">
        <v>2.9999999999999997E-4</v>
      </c>
      <c r="AV58" s="147">
        <v>0</v>
      </c>
      <c r="AW58" s="147">
        <v>0</v>
      </c>
      <c r="AX58" s="147">
        <v>2.9999999999999997E-4</v>
      </c>
      <c r="AY58" s="147">
        <v>0</v>
      </c>
      <c r="AZ58" s="147">
        <v>3.3999999999999998E-3</v>
      </c>
      <c r="BA58" s="147">
        <v>5.0000000000000001E-4</v>
      </c>
      <c r="BB58" s="147">
        <v>2.3999999999999998E-3</v>
      </c>
      <c r="BC58" s="147">
        <v>2.9999999999999997E-4</v>
      </c>
      <c r="BD58" s="147">
        <v>2.0999999999999999E-3</v>
      </c>
      <c r="BE58" s="147">
        <v>1.09E-2</v>
      </c>
      <c r="BF58" s="147">
        <v>0</v>
      </c>
      <c r="BG58" s="147">
        <v>0</v>
      </c>
      <c r="BH58" s="147">
        <v>0</v>
      </c>
      <c r="BI58" s="147">
        <v>0</v>
      </c>
      <c r="BJ58" s="147">
        <v>0</v>
      </c>
      <c r="BK58" s="147">
        <v>0</v>
      </c>
      <c r="BL58" s="147">
        <v>0</v>
      </c>
      <c r="BM58" s="147">
        <v>0</v>
      </c>
      <c r="BN58" s="147">
        <v>0</v>
      </c>
      <c r="BO58" s="147">
        <v>0</v>
      </c>
      <c r="BP58" s="147">
        <v>8.0000000000000004E-4</v>
      </c>
      <c r="BQ58" s="147">
        <v>0</v>
      </c>
      <c r="BR58" s="147">
        <v>0</v>
      </c>
      <c r="BS58" s="147">
        <v>8.0000000000000004E-4</v>
      </c>
      <c r="BT58" s="147"/>
      <c r="BU58" s="147"/>
      <c r="BV58" s="148">
        <v>0</v>
      </c>
      <c r="BW58" s="148">
        <v>0</v>
      </c>
      <c r="BX58" s="148">
        <v>0</v>
      </c>
      <c r="BY58" s="148">
        <v>0</v>
      </c>
      <c r="BZ58" s="148">
        <v>0</v>
      </c>
      <c r="CA58" s="148">
        <v>0</v>
      </c>
      <c r="CB58" s="148">
        <v>0</v>
      </c>
      <c r="CC58" s="148">
        <v>0</v>
      </c>
      <c r="CD58" s="148">
        <v>0</v>
      </c>
      <c r="CE58" s="148">
        <v>0</v>
      </c>
      <c r="CF58" s="148">
        <v>0</v>
      </c>
      <c r="CG58" s="148">
        <v>0</v>
      </c>
      <c r="CH58" s="148">
        <v>0</v>
      </c>
      <c r="CI58" s="148">
        <v>0</v>
      </c>
      <c r="CJ58" s="148">
        <v>0</v>
      </c>
      <c r="CK58" s="148">
        <v>0</v>
      </c>
      <c r="CL58" s="148">
        <v>0</v>
      </c>
      <c r="CM58" s="148">
        <v>0</v>
      </c>
      <c r="CN58" s="148">
        <v>0</v>
      </c>
      <c r="CO58" s="148">
        <v>0</v>
      </c>
      <c r="CP58" s="148">
        <v>0</v>
      </c>
      <c r="CQ58" s="148">
        <v>0</v>
      </c>
      <c r="CR58" s="148">
        <v>0</v>
      </c>
      <c r="CS58" s="148">
        <v>0</v>
      </c>
      <c r="CT58" s="148">
        <v>0</v>
      </c>
      <c r="CU58" s="148">
        <v>0</v>
      </c>
      <c r="CV58" s="148">
        <v>0</v>
      </c>
      <c r="CW58" s="148">
        <v>0</v>
      </c>
      <c r="CX58" s="148">
        <v>0</v>
      </c>
      <c r="CY58" s="148">
        <v>0</v>
      </c>
      <c r="CZ58" s="148">
        <v>0</v>
      </c>
      <c r="DA58" s="148">
        <v>0</v>
      </c>
      <c r="DB58" s="148">
        <v>0</v>
      </c>
      <c r="DC58" s="148">
        <v>0</v>
      </c>
      <c r="DD58" s="148">
        <v>0</v>
      </c>
    </row>
    <row r="59" spans="1:108">
      <c r="A59" s="143" t="s">
        <v>28</v>
      </c>
      <c r="B59" s="147">
        <v>1.2202999999999999</v>
      </c>
      <c r="C59" s="147">
        <v>1.1538999999999999</v>
      </c>
      <c r="D59" s="147">
        <v>1.0217000000000001</v>
      </c>
      <c r="E59" s="147">
        <v>1.1619999999999999</v>
      </c>
      <c r="F59" s="147">
        <v>1.0717000000000001</v>
      </c>
      <c r="G59" s="147">
        <v>1.0006999999999999</v>
      </c>
      <c r="H59" s="147">
        <v>1.0744</v>
      </c>
      <c r="I59" s="147">
        <v>1.0587</v>
      </c>
      <c r="J59" s="147">
        <v>1.0747</v>
      </c>
      <c r="K59" s="147">
        <v>1.042</v>
      </c>
      <c r="L59" s="147">
        <v>1.0667</v>
      </c>
      <c r="M59" s="147">
        <v>1.0815999999999999</v>
      </c>
      <c r="N59" s="147">
        <v>1.0556000000000001</v>
      </c>
      <c r="O59" s="147">
        <v>1.0508999999999999</v>
      </c>
      <c r="P59" s="147">
        <v>1.0516000000000001</v>
      </c>
      <c r="Q59" s="147">
        <v>1.0959000000000001</v>
      </c>
      <c r="R59" s="147">
        <v>1.0347</v>
      </c>
      <c r="S59" s="147">
        <v>1.0226</v>
      </c>
      <c r="T59" s="147">
        <v>1.0024999999999999</v>
      </c>
      <c r="U59" s="147">
        <v>1.0579000000000001</v>
      </c>
      <c r="V59" s="147">
        <v>1.0274000000000001</v>
      </c>
      <c r="W59" s="147">
        <v>1.0418000000000001</v>
      </c>
      <c r="X59" s="147">
        <v>1.0418000000000001</v>
      </c>
      <c r="Y59" s="147">
        <v>1.1292</v>
      </c>
      <c r="Z59" s="147">
        <v>1.0915999999999999</v>
      </c>
      <c r="AA59" s="147">
        <v>1.1000000000000001</v>
      </c>
      <c r="AB59" s="147">
        <v>1.0555000000000001</v>
      </c>
      <c r="AC59" s="147">
        <v>0.96860000000000002</v>
      </c>
      <c r="AD59" s="147">
        <v>1.0671999999999999</v>
      </c>
      <c r="AE59" s="147">
        <v>1.1517999999999999</v>
      </c>
      <c r="AF59" s="147">
        <v>1.0762</v>
      </c>
      <c r="AG59" s="147">
        <v>0.96120000000000005</v>
      </c>
      <c r="AH59" s="147">
        <v>1.1217999999999999</v>
      </c>
      <c r="AI59" s="147">
        <v>0.99150000000000005</v>
      </c>
      <c r="AJ59" s="147">
        <v>1.0759000000000001</v>
      </c>
      <c r="AK59" s="147">
        <v>1.0513999999999999</v>
      </c>
      <c r="AL59" s="147">
        <v>0.94330000000000003</v>
      </c>
      <c r="AM59" s="147">
        <v>0.99929999999999997</v>
      </c>
      <c r="AN59" s="147">
        <v>0.96330000000000005</v>
      </c>
      <c r="AO59" s="147">
        <v>0.98699999999999999</v>
      </c>
      <c r="AP59" s="147">
        <v>1.0064</v>
      </c>
      <c r="AQ59" s="147">
        <v>1.0999000000000001</v>
      </c>
      <c r="AR59" s="147">
        <v>1.0161</v>
      </c>
      <c r="AS59" s="147">
        <v>1.0490999999999999</v>
      </c>
      <c r="AT59" s="147">
        <v>1.1581999999999999</v>
      </c>
      <c r="AU59" s="147">
        <v>1.0801000000000001</v>
      </c>
      <c r="AV59" s="147">
        <v>1.1134999999999999</v>
      </c>
      <c r="AW59" s="147">
        <v>1.1017999999999999</v>
      </c>
      <c r="AX59" s="147">
        <v>1.1751</v>
      </c>
      <c r="AY59" s="147">
        <v>1.0402</v>
      </c>
      <c r="AZ59" s="147">
        <v>0.67910000000000004</v>
      </c>
      <c r="BA59" s="147">
        <v>1.0348999999999999</v>
      </c>
      <c r="BB59" s="147">
        <v>1.036</v>
      </c>
      <c r="BC59" s="147">
        <v>1.0359</v>
      </c>
      <c r="BD59" s="147">
        <v>1.0317000000000001</v>
      </c>
      <c r="BE59" s="147">
        <v>1.0676000000000001</v>
      </c>
      <c r="BF59" s="147">
        <v>1.0099</v>
      </c>
      <c r="BG59" s="147">
        <v>0.99119999999999997</v>
      </c>
      <c r="BH59" s="147">
        <v>1.0026999999999999</v>
      </c>
      <c r="BI59" s="147">
        <v>1.0112000000000001</v>
      </c>
      <c r="BJ59" s="147">
        <v>0.99009999999999998</v>
      </c>
      <c r="BK59" s="147">
        <v>1.0790999999999999</v>
      </c>
      <c r="BL59" s="147">
        <v>1.1102000000000001</v>
      </c>
      <c r="BM59" s="147">
        <v>0.99109999999999998</v>
      </c>
      <c r="BN59" s="147">
        <v>0.95050000000000001</v>
      </c>
      <c r="BO59" s="147">
        <v>1.173</v>
      </c>
      <c r="BP59" s="147">
        <v>1.0659000000000001</v>
      </c>
      <c r="BQ59" s="147">
        <v>1.0406</v>
      </c>
      <c r="BR59" s="147">
        <v>1.0391999999999999</v>
      </c>
      <c r="BS59" s="147">
        <v>1.0221</v>
      </c>
      <c r="BT59" s="147"/>
      <c r="BU59" s="147"/>
      <c r="BV59" s="148">
        <v>0.14960000000000001</v>
      </c>
      <c r="BW59" s="148">
        <v>0.17249999999999999</v>
      </c>
      <c r="BX59" s="148">
        <v>0.14680000000000001</v>
      </c>
      <c r="BY59" s="148">
        <v>0.15570000000000001</v>
      </c>
      <c r="BZ59" s="148">
        <v>0.16089999999999999</v>
      </c>
      <c r="CA59" s="148">
        <v>0.1593</v>
      </c>
      <c r="CB59" s="148">
        <v>0.16589999999999999</v>
      </c>
      <c r="CC59" s="148">
        <v>0.13589999999999999</v>
      </c>
      <c r="CD59" s="148">
        <v>0.14030000000000001</v>
      </c>
      <c r="CE59" s="148">
        <v>0.14879999999999999</v>
      </c>
      <c r="CF59" s="148">
        <v>0.13200000000000001</v>
      </c>
      <c r="CG59" s="148">
        <v>0.13639999999999999</v>
      </c>
      <c r="CH59" s="148">
        <v>0.1343</v>
      </c>
      <c r="CI59" s="148">
        <v>0.14099999999999999</v>
      </c>
      <c r="CJ59" s="148">
        <v>0.13869999999999999</v>
      </c>
      <c r="CK59" s="148">
        <v>0.12690000000000001</v>
      </c>
      <c r="CL59" s="148">
        <v>0.14349999999999999</v>
      </c>
      <c r="CM59" s="148">
        <v>0.12609999999999999</v>
      </c>
      <c r="CN59" s="148">
        <v>0.11840000000000001</v>
      </c>
      <c r="CO59" s="148">
        <v>0.1198</v>
      </c>
      <c r="CP59" s="148">
        <v>0.13539999999999999</v>
      </c>
      <c r="CQ59" s="148">
        <v>0.12759999999999999</v>
      </c>
      <c r="CR59" s="148">
        <v>0.13120000000000001</v>
      </c>
      <c r="CS59" s="148">
        <v>0.152</v>
      </c>
      <c r="CT59" s="148">
        <v>0.17810000000000001</v>
      </c>
      <c r="CU59" s="148">
        <v>0.13250000000000001</v>
      </c>
      <c r="CV59" s="148">
        <v>0.15720000000000001</v>
      </c>
      <c r="CW59" s="148">
        <v>0.16059999999999999</v>
      </c>
      <c r="CX59" s="148">
        <v>0.1401</v>
      </c>
      <c r="CY59" s="148">
        <v>0.14199999999999999</v>
      </c>
      <c r="CZ59" s="148">
        <v>0.13730000000000001</v>
      </c>
      <c r="DA59" s="148">
        <v>0.13639999999999999</v>
      </c>
      <c r="DB59" s="148">
        <v>0.13109999999999999</v>
      </c>
      <c r="DC59" s="148">
        <v>0.14399999999999999</v>
      </c>
      <c r="DD59" s="148">
        <v>0.1547</v>
      </c>
    </row>
    <row r="60" spans="1:108">
      <c r="A60" s="143" t="s">
        <v>29</v>
      </c>
      <c r="B60" s="147">
        <v>2.4792999999999998</v>
      </c>
      <c r="C60" s="147">
        <v>2.4630999999999998</v>
      </c>
      <c r="D60" s="147">
        <v>2.5590000000000002</v>
      </c>
      <c r="E60" s="147">
        <v>2.5137999999999998</v>
      </c>
      <c r="F60" s="147">
        <v>2.5329000000000002</v>
      </c>
      <c r="G60" s="147">
        <v>2.4943</v>
      </c>
      <c r="H60" s="147">
        <v>2.5053000000000001</v>
      </c>
      <c r="I60" s="147">
        <v>2.5215999999999998</v>
      </c>
      <c r="J60" s="147">
        <v>2.5333000000000001</v>
      </c>
      <c r="K60" s="147">
        <v>2.5316000000000001</v>
      </c>
      <c r="L60" s="147">
        <v>2.4925000000000002</v>
      </c>
      <c r="M60" s="147">
        <v>2.5097</v>
      </c>
      <c r="N60" s="147">
        <v>2.5211999999999999</v>
      </c>
      <c r="O60" s="147">
        <v>2.5276000000000001</v>
      </c>
      <c r="P60" s="147">
        <v>2.5352000000000001</v>
      </c>
      <c r="Q60" s="147">
        <v>2.5209000000000001</v>
      </c>
      <c r="R60" s="147">
        <v>2.5394000000000001</v>
      </c>
      <c r="S60" s="147">
        <v>2.536</v>
      </c>
      <c r="T60" s="147">
        <v>2.5653000000000001</v>
      </c>
      <c r="U60" s="147">
        <v>2.5213999999999999</v>
      </c>
      <c r="V60" s="147">
        <v>2.5223</v>
      </c>
      <c r="W60" s="147">
        <v>2.5198999999999998</v>
      </c>
      <c r="X60" s="147">
        <v>2.5141</v>
      </c>
      <c r="Y60" s="147">
        <v>2.5194999999999999</v>
      </c>
      <c r="Z60" s="147">
        <v>2.5150000000000001</v>
      </c>
      <c r="AA60" s="147">
        <v>2.5095000000000001</v>
      </c>
      <c r="AB60" s="147">
        <v>2.5299</v>
      </c>
      <c r="AC60" s="147">
        <v>2.6101000000000001</v>
      </c>
      <c r="AD60" s="147">
        <v>2.5396999999999998</v>
      </c>
      <c r="AE60" s="147">
        <v>2.4866000000000001</v>
      </c>
      <c r="AF60" s="147">
        <v>2.5396999999999998</v>
      </c>
      <c r="AG60" s="147">
        <v>2.5617999999999999</v>
      </c>
      <c r="AH60" s="147">
        <v>2.5124</v>
      </c>
      <c r="AI60" s="147">
        <v>2.5520999999999998</v>
      </c>
      <c r="AJ60" s="147">
        <v>2.5436000000000001</v>
      </c>
      <c r="AK60" s="147">
        <v>2.5729000000000002</v>
      </c>
      <c r="AL60" s="147">
        <v>2.5924999999999998</v>
      </c>
      <c r="AM60" s="147">
        <v>2.5891999999999999</v>
      </c>
      <c r="AN60" s="147">
        <v>2.5829</v>
      </c>
      <c r="AO60" s="147">
        <v>2.5627</v>
      </c>
      <c r="AP60" s="147">
        <v>2.5998000000000001</v>
      </c>
      <c r="AQ60" s="147">
        <v>2.5306999999999999</v>
      </c>
      <c r="AR60" s="147">
        <v>2.5284</v>
      </c>
      <c r="AS60" s="147">
        <v>2.5215000000000001</v>
      </c>
      <c r="AT60" s="147">
        <v>2.4687000000000001</v>
      </c>
      <c r="AU60" s="147">
        <v>2.5245000000000002</v>
      </c>
      <c r="AV60" s="147">
        <v>2.4887999999999999</v>
      </c>
      <c r="AW60" s="147">
        <v>2.48</v>
      </c>
      <c r="AX60" s="147">
        <v>2.4971000000000001</v>
      </c>
      <c r="AY60" s="147">
        <v>2.5550000000000002</v>
      </c>
      <c r="AZ60" s="147">
        <v>2.1696</v>
      </c>
      <c r="BA60" s="147">
        <v>2.5602</v>
      </c>
      <c r="BB60" s="147">
        <v>2.5541</v>
      </c>
      <c r="BC60" s="147">
        <v>2.5064000000000002</v>
      </c>
      <c r="BD60" s="147">
        <v>2.5472000000000001</v>
      </c>
      <c r="BE60" s="147">
        <v>2.5266000000000002</v>
      </c>
      <c r="BF60" s="147">
        <v>2.5358999999999998</v>
      </c>
      <c r="BG60" s="147">
        <v>2.5381</v>
      </c>
      <c r="BH60" s="147">
        <v>2.5525000000000002</v>
      </c>
      <c r="BI60" s="147">
        <v>2.5640000000000001</v>
      </c>
      <c r="BJ60" s="147">
        <v>2.5623999999999998</v>
      </c>
      <c r="BK60" s="147">
        <v>2.5105</v>
      </c>
      <c r="BL60" s="147">
        <v>2.5162</v>
      </c>
      <c r="BM60" s="147">
        <v>2.6038999999999999</v>
      </c>
      <c r="BN60" s="147">
        <v>2.5640999999999998</v>
      </c>
      <c r="BO60" s="147">
        <v>2.4761000000000002</v>
      </c>
      <c r="BP60" s="147">
        <v>2.5318999999999998</v>
      </c>
      <c r="BQ60" s="147">
        <v>2.5327000000000002</v>
      </c>
      <c r="BR60" s="147">
        <v>2.5600999999999998</v>
      </c>
      <c r="BS60" s="147">
        <v>2.5661</v>
      </c>
      <c r="BT60" s="147"/>
      <c r="BU60" s="147"/>
      <c r="BV60" s="148">
        <v>1.6578999999999999</v>
      </c>
      <c r="BW60" s="148">
        <v>1.6235999999999999</v>
      </c>
      <c r="BX60" s="148">
        <v>1.5931</v>
      </c>
      <c r="BY60" s="148">
        <v>1.7969999999999999</v>
      </c>
      <c r="BZ60" s="148">
        <v>1.5889</v>
      </c>
      <c r="CA60" s="148">
        <v>1.5919000000000001</v>
      </c>
      <c r="CB60" s="148">
        <v>1.607</v>
      </c>
      <c r="CC60" s="148">
        <v>1.5518000000000001</v>
      </c>
      <c r="CD60" s="148">
        <v>1.5729</v>
      </c>
      <c r="CE60" s="148">
        <v>1.6012999999999999</v>
      </c>
      <c r="CF60" s="148">
        <v>1.5814999999999999</v>
      </c>
      <c r="CG60" s="148">
        <v>1.5626</v>
      </c>
      <c r="CH60" s="148">
        <v>1.5813999999999999</v>
      </c>
      <c r="CI60" s="148">
        <v>1.5740000000000001</v>
      </c>
      <c r="CJ60" s="148">
        <v>1.5863</v>
      </c>
      <c r="CK60" s="148">
        <v>1.5566</v>
      </c>
      <c r="CL60" s="148">
        <v>1.6414</v>
      </c>
      <c r="CM60" s="148">
        <v>1.5694999999999999</v>
      </c>
      <c r="CN60" s="148">
        <v>1.5619000000000001</v>
      </c>
      <c r="CO60" s="148">
        <v>1.5563</v>
      </c>
      <c r="CP60" s="148">
        <v>1.5871</v>
      </c>
      <c r="CQ60" s="148">
        <v>1.5661</v>
      </c>
      <c r="CR60" s="148">
        <v>1.5883</v>
      </c>
      <c r="CS60" s="148">
        <v>1.5935999999999999</v>
      </c>
      <c r="CT60" s="148">
        <v>1.6168</v>
      </c>
      <c r="CU60" s="148">
        <v>1.6009</v>
      </c>
      <c r="CV60" s="148">
        <v>1.6029</v>
      </c>
      <c r="CW60" s="148">
        <v>1.6244000000000001</v>
      </c>
      <c r="CX60" s="148">
        <v>1.5969</v>
      </c>
      <c r="CY60" s="148">
        <v>1.589</v>
      </c>
      <c r="CZ60" s="148">
        <v>1.601</v>
      </c>
      <c r="DA60" s="148">
        <v>1.6967000000000001</v>
      </c>
      <c r="DB60" s="148">
        <v>1.5585</v>
      </c>
      <c r="DC60" s="148">
        <v>1.5667</v>
      </c>
      <c r="DD60" s="148">
        <v>1.6036999999999999</v>
      </c>
    </row>
    <row r="61" spans="1:108">
      <c r="A61" s="143" t="s">
        <v>30</v>
      </c>
      <c r="B61" s="147">
        <v>0.2994</v>
      </c>
      <c r="C61" s="147">
        <v>0.33439999999999998</v>
      </c>
      <c r="D61" s="147">
        <v>0.38879999999999998</v>
      </c>
      <c r="E61" s="147">
        <v>0.30969999999999998</v>
      </c>
      <c r="F61" s="147">
        <v>0.3513</v>
      </c>
      <c r="G61" s="147">
        <v>0.3841</v>
      </c>
      <c r="H61" s="147">
        <v>0.3911</v>
      </c>
      <c r="I61" s="147">
        <v>0.38800000000000001</v>
      </c>
      <c r="J61" s="147">
        <v>0.37840000000000001</v>
      </c>
      <c r="K61" s="147">
        <v>0.37490000000000001</v>
      </c>
      <c r="L61" s="147">
        <v>0.39450000000000002</v>
      </c>
      <c r="M61" s="147">
        <v>0.38919999999999999</v>
      </c>
      <c r="N61" s="147">
        <v>0.3866</v>
      </c>
      <c r="O61" s="147">
        <v>0.3987</v>
      </c>
      <c r="P61" s="147">
        <v>0.39319999999999999</v>
      </c>
      <c r="Q61" s="147">
        <v>0.37640000000000001</v>
      </c>
      <c r="R61" s="147">
        <v>0.4088</v>
      </c>
      <c r="S61" s="147">
        <v>0.4123</v>
      </c>
      <c r="T61" s="147">
        <v>0.42209999999999998</v>
      </c>
      <c r="U61" s="147">
        <v>0.37590000000000001</v>
      </c>
      <c r="V61" s="147">
        <v>0.39750000000000002</v>
      </c>
      <c r="W61" s="147">
        <v>0.40410000000000001</v>
      </c>
      <c r="X61" s="147">
        <v>0.40400000000000003</v>
      </c>
      <c r="Y61" s="147">
        <v>0.34410000000000002</v>
      </c>
      <c r="Z61" s="147">
        <v>0.37940000000000002</v>
      </c>
      <c r="AA61" s="147">
        <v>0.36799999999999999</v>
      </c>
      <c r="AB61" s="147">
        <v>0.39029999999999998</v>
      </c>
      <c r="AC61" s="147">
        <v>0.3226</v>
      </c>
      <c r="AD61" s="147">
        <v>0.36820000000000003</v>
      </c>
      <c r="AE61" s="147">
        <v>0.32840000000000003</v>
      </c>
      <c r="AF61" s="147">
        <v>0.36940000000000001</v>
      </c>
      <c r="AG61" s="147">
        <v>0.45540000000000003</v>
      </c>
      <c r="AH61" s="147">
        <v>0.35759999999999997</v>
      </c>
      <c r="AI61" s="147">
        <v>0.41860000000000003</v>
      </c>
      <c r="AJ61" s="147">
        <v>0.37209999999999999</v>
      </c>
      <c r="AK61" s="147">
        <v>0.37590000000000001</v>
      </c>
      <c r="AL61" s="147">
        <v>0.44350000000000001</v>
      </c>
      <c r="AM61" s="147">
        <v>0.41020000000000001</v>
      </c>
      <c r="AN61" s="147">
        <v>0.42330000000000001</v>
      </c>
      <c r="AO61" s="147">
        <v>0.41149999999999998</v>
      </c>
      <c r="AP61" s="147">
        <v>0.39710000000000001</v>
      </c>
      <c r="AQ61" s="147">
        <v>0.37380000000000002</v>
      </c>
      <c r="AR61" s="147">
        <v>0.41710000000000003</v>
      </c>
      <c r="AS61" s="147">
        <v>0.41449999999999998</v>
      </c>
      <c r="AT61" s="147">
        <v>0.35170000000000001</v>
      </c>
      <c r="AU61" s="147">
        <v>0.38090000000000002</v>
      </c>
      <c r="AV61" s="147">
        <v>0.35980000000000001</v>
      </c>
      <c r="AW61" s="147">
        <v>0.37109999999999999</v>
      </c>
      <c r="AX61" s="147">
        <v>0.3342</v>
      </c>
      <c r="AY61" s="147">
        <v>0.36919999999999997</v>
      </c>
      <c r="AZ61" s="147">
        <v>0.371</v>
      </c>
      <c r="BA61" s="147">
        <v>0.37040000000000001</v>
      </c>
      <c r="BB61" s="147">
        <v>0.36859999999999998</v>
      </c>
      <c r="BC61" s="147">
        <v>0.37780000000000002</v>
      </c>
      <c r="BD61" s="147">
        <v>0.37890000000000001</v>
      </c>
      <c r="BE61" s="147">
        <v>0.35880000000000001</v>
      </c>
      <c r="BF61" s="147">
        <v>0.4299</v>
      </c>
      <c r="BG61" s="147">
        <v>0.42170000000000002</v>
      </c>
      <c r="BH61" s="147">
        <v>0.41770000000000002</v>
      </c>
      <c r="BI61" s="147">
        <v>0.41949999999999998</v>
      </c>
      <c r="BJ61" s="147">
        <v>0.44800000000000001</v>
      </c>
      <c r="BK61" s="147">
        <v>0.3861</v>
      </c>
      <c r="BL61" s="147">
        <v>0.3669</v>
      </c>
      <c r="BM61" s="147">
        <v>0.36459999999999998</v>
      </c>
      <c r="BN61" s="147">
        <v>0.43020000000000003</v>
      </c>
      <c r="BO61" s="147">
        <v>0.2999</v>
      </c>
      <c r="BP61" s="147">
        <v>0.35930000000000001</v>
      </c>
      <c r="BQ61" s="147">
        <v>0.3614</v>
      </c>
      <c r="BR61" s="147">
        <v>0.36170000000000002</v>
      </c>
      <c r="BS61" s="147">
        <v>0.37140000000000001</v>
      </c>
      <c r="BT61" s="147"/>
      <c r="BU61" s="147"/>
      <c r="BV61" s="148">
        <v>2.1341999999999999</v>
      </c>
      <c r="BW61" s="148">
        <v>2.141</v>
      </c>
      <c r="BX61" s="148">
        <v>2.2033999999999998</v>
      </c>
      <c r="BY61" s="148">
        <v>1.9819</v>
      </c>
      <c r="BZ61" s="148">
        <v>2.2000000000000002</v>
      </c>
      <c r="CA61" s="148">
        <v>2.1892</v>
      </c>
      <c r="CB61" s="148">
        <v>2.1738</v>
      </c>
      <c r="CC61" s="148">
        <v>2.2597</v>
      </c>
      <c r="CD61" s="148">
        <v>2.2080000000000002</v>
      </c>
      <c r="CE61" s="148">
        <v>2.1903000000000001</v>
      </c>
      <c r="CF61" s="148">
        <v>2.2585999999999999</v>
      </c>
      <c r="CG61" s="148">
        <v>2.2402000000000002</v>
      </c>
      <c r="CH61" s="148">
        <v>2.2214999999999998</v>
      </c>
      <c r="CI61" s="148">
        <v>2.2624</v>
      </c>
      <c r="CJ61" s="148">
        <v>2.2326999999999999</v>
      </c>
      <c r="CK61" s="148">
        <v>2.2328999999999999</v>
      </c>
      <c r="CL61" s="148">
        <v>2.1052</v>
      </c>
      <c r="CM61" s="148">
        <v>2.1617000000000002</v>
      </c>
      <c r="CN61" s="148">
        <v>2.1913999999999998</v>
      </c>
      <c r="CO61" s="148">
        <v>2.2208000000000001</v>
      </c>
      <c r="CP61" s="148">
        <v>2.2119</v>
      </c>
      <c r="CQ61" s="148">
        <v>2.1821000000000002</v>
      </c>
      <c r="CR61" s="148">
        <v>2.1747999999999998</v>
      </c>
      <c r="CS61" s="148">
        <v>2.1572</v>
      </c>
      <c r="CT61" s="148">
        <v>2.1406000000000001</v>
      </c>
      <c r="CU61" s="148">
        <v>2.165</v>
      </c>
      <c r="CV61" s="148">
        <v>2.1055000000000001</v>
      </c>
      <c r="CW61" s="148">
        <v>2.0914999999999999</v>
      </c>
      <c r="CX61" s="148">
        <v>2.1766000000000001</v>
      </c>
      <c r="CY61" s="148">
        <v>2.1749000000000001</v>
      </c>
      <c r="CZ61" s="148">
        <v>2.1320000000000001</v>
      </c>
      <c r="DA61" s="148">
        <v>2.0409999999999999</v>
      </c>
      <c r="DB61" s="148">
        <v>2.1755</v>
      </c>
      <c r="DC61" s="148">
        <v>2.1669</v>
      </c>
      <c r="DD61" s="148">
        <v>2.1699000000000002</v>
      </c>
    </row>
    <row r="62" spans="1:108">
      <c r="A62" s="143" t="s">
        <v>31</v>
      </c>
      <c r="B62" s="147">
        <v>4.0000000000000002E-4</v>
      </c>
      <c r="C62" s="147">
        <v>0</v>
      </c>
      <c r="D62" s="147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3.0000000000000001E-3</v>
      </c>
      <c r="J62" s="147">
        <v>2.8E-3</v>
      </c>
      <c r="K62" s="147">
        <v>0</v>
      </c>
      <c r="L62" s="147">
        <v>0</v>
      </c>
      <c r="M62" s="147">
        <v>0</v>
      </c>
      <c r="N62" s="147">
        <v>0</v>
      </c>
      <c r="O62" s="147">
        <v>1.2999999999999999E-3</v>
      </c>
      <c r="P62" s="147">
        <v>0</v>
      </c>
      <c r="Q62" s="147">
        <v>0</v>
      </c>
      <c r="R62" s="147">
        <v>0</v>
      </c>
      <c r="S62" s="147">
        <v>2.9999999999999997E-4</v>
      </c>
      <c r="T62" s="147">
        <v>0</v>
      </c>
      <c r="U62" s="147">
        <v>0</v>
      </c>
      <c r="V62" s="147">
        <v>0</v>
      </c>
      <c r="W62" s="147">
        <v>0</v>
      </c>
      <c r="X62" s="147">
        <v>1.6000000000000001E-3</v>
      </c>
      <c r="Y62" s="147">
        <v>2.9999999999999997E-4</v>
      </c>
      <c r="Z62" s="147">
        <v>0</v>
      </c>
      <c r="AA62" s="147">
        <v>0</v>
      </c>
      <c r="AB62" s="147">
        <v>4.5999999999999999E-3</v>
      </c>
      <c r="AC62" s="147">
        <v>4.0000000000000002E-4</v>
      </c>
      <c r="AD62" s="147">
        <v>0</v>
      </c>
      <c r="AE62" s="147">
        <v>5.9999999999999995E-4</v>
      </c>
      <c r="AF62" s="147">
        <v>0</v>
      </c>
      <c r="AG62" s="147">
        <v>5.9999999999999995E-4</v>
      </c>
      <c r="AH62" s="147">
        <v>0</v>
      </c>
      <c r="AI62" s="147">
        <v>0</v>
      </c>
      <c r="AJ62" s="147">
        <v>2.9999999999999997E-4</v>
      </c>
      <c r="AK62" s="147">
        <v>4.0000000000000002E-4</v>
      </c>
      <c r="AL62" s="147">
        <v>0</v>
      </c>
      <c r="AM62" s="147">
        <v>0</v>
      </c>
      <c r="AN62" s="147">
        <v>1.4E-3</v>
      </c>
      <c r="AO62" s="147">
        <v>1E-4</v>
      </c>
      <c r="AP62" s="147">
        <v>1.6999999999999999E-3</v>
      </c>
      <c r="AQ62" s="147">
        <v>1E-4</v>
      </c>
      <c r="AR62" s="147">
        <v>4.0000000000000002E-4</v>
      </c>
      <c r="AS62" s="147">
        <v>1E-3</v>
      </c>
      <c r="AT62" s="147">
        <v>0</v>
      </c>
      <c r="AU62" s="147">
        <v>1.2999999999999999E-3</v>
      </c>
      <c r="AV62" s="147">
        <v>0</v>
      </c>
      <c r="AW62" s="147">
        <v>0</v>
      </c>
      <c r="AX62" s="147">
        <v>5.9999999999999995E-4</v>
      </c>
      <c r="AY62" s="147">
        <v>0</v>
      </c>
      <c r="AZ62" s="147">
        <v>1.2999999999999999E-3</v>
      </c>
      <c r="BA62" s="147">
        <v>1E-4</v>
      </c>
      <c r="BB62" s="147">
        <v>0</v>
      </c>
      <c r="BC62" s="147">
        <v>0</v>
      </c>
      <c r="BD62" s="147">
        <v>0</v>
      </c>
      <c r="BE62" s="147">
        <v>8.0000000000000004E-4</v>
      </c>
      <c r="BF62" s="147">
        <v>0</v>
      </c>
      <c r="BG62" s="147">
        <v>2.3E-3</v>
      </c>
      <c r="BH62" s="147">
        <v>2.8999999999999998E-3</v>
      </c>
      <c r="BI62" s="147">
        <v>0</v>
      </c>
      <c r="BJ62" s="147">
        <v>1E-3</v>
      </c>
      <c r="BK62" s="147">
        <v>8.9999999999999998E-4</v>
      </c>
      <c r="BL62" s="147">
        <v>0</v>
      </c>
      <c r="BM62" s="147">
        <v>0</v>
      </c>
      <c r="BN62" s="147">
        <v>2.7000000000000001E-3</v>
      </c>
      <c r="BO62" s="147">
        <v>1.4E-3</v>
      </c>
      <c r="BP62" s="147">
        <v>1E-3</v>
      </c>
      <c r="BQ62" s="147">
        <v>4.0000000000000002E-4</v>
      </c>
      <c r="BR62" s="147">
        <v>0</v>
      </c>
      <c r="BS62" s="147">
        <v>8.9999999999999998E-4</v>
      </c>
      <c r="BT62" s="147"/>
      <c r="BU62" s="147"/>
      <c r="BV62" s="148">
        <v>0</v>
      </c>
      <c r="BW62" s="148">
        <v>0</v>
      </c>
      <c r="BX62" s="148">
        <v>1.9E-3</v>
      </c>
      <c r="BY62" s="148">
        <v>0</v>
      </c>
      <c r="BZ62" s="148">
        <v>8.9999999999999998E-4</v>
      </c>
      <c r="CA62" s="148">
        <v>0</v>
      </c>
      <c r="CB62" s="148">
        <v>0</v>
      </c>
      <c r="CC62" s="148">
        <v>0</v>
      </c>
      <c r="CD62" s="148">
        <v>0</v>
      </c>
      <c r="CE62" s="148">
        <v>0</v>
      </c>
      <c r="CF62" s="148">
        <v>3.7000000000000002E-3</v>
      </c>
      <c r="CG62" s="148">
        <v>1.1000000000000001E-3</v>
      </c>
      <c r="CH62" s="148">
        <v>0</v>
      </c>
      <c r="CI62" s="148">
        <v>0</v>
      </c>
      <c r="CJ62" s="148">
        <v>6.9999999999999999E-4</v>
      </c>
      <c r="CK62" s="148">
        <v>1E-4</v>
      </c>
      <c r="CL62" s="148">
        <v>3.0999999999999999E-3</v>
      </c>
      <c r="CM62" s="148">
        <v>4.7999999999999996E-3</v>
      </c>
      <c r="CN62" s="148">
        <v>1.5E-3</v>
      </c>
      <c r="CO62" s="148">
        <v>2.0999999999999999E-3</v>
      </c>
      <c r="CP62" s="148">
        <v>0</v>
      </c>
      <c r="CQ62" s="148">
        <v>1.6000000000000001E-3</v>
      </c>
      <c r="CR62" s="148">
        <v>1E-3</v>
      </c>
      <c r="CS62" s="148">
        <v>2.9999999999999997E-4</v>
      </c>
      <c r="CT62" s="148">
        <v>0</v>
      </c>
      <c r="CU62" s="148">
        <v>2.9999999999999997E-4</v>
      </c>
      <c r="CV62" s="148">
        <v>0</v>
      </c>
      <c r="CW62" s="148">
        <v>0</v>
      </c>
      <c r="CX62" s="148">
        <v>0</v>
      </c>
      <c r="CY62" s="148">
        <v>2.8E-3</v>
      </c>
      <c r="CZ62" s="148">
        <v>3.0000000000000001E-3</v>
      </c>
      <c r="DA62" s="148">
        <v>2.9999999999999997E-4</v>
      </c>
      <c r="DB62" s="148">
        <v>1.2999999999999999E-3</v>
      </c>
      <c r="DC62" s="148">
        <v>0</v>
      </c>
      <c r="DD62" s="148">
        <v>4.0000000000000002E-4</v>
      </c>
    </row>
    <row r="63" spans="1:108">
      <c r="A63" s="143" t="s">
        <v>12</v>
      </c>
      <c r="B63" s="147">
        <v>2.2200000000000001E-2</v>
      </c>
      <c r="C63" s="147">
        <v>0</v>
      </c>
      <c r="D63" s="147">
        <v>0</v>
      </c>
      <c r="E63" s="147">
        <v>1.0800000000000001E-2</v>
      </c>
      <c r="F63" s="147">
        <v>0</v>
      </c>
      <c r="G63" s="147">
        <v>1.8200000000000001E-2</v>
      </c>
      <c r="H63" s="147">
        <v>0</v>
      </c>
      <c r="I63" s="147">
        <v>0</v>
      </c>
      <c r="J63" s="147">
        <v>2.1700000000000001E-2</v>
      </c>
      <c r="K63" s="147">
        <v>0</v>
      </c>
      <c r="L63" s="147">
        <v>1.1000000000000001E-3</v>
      </c>
      <c r="M63" s="147">
        <v>0</v>
      </c>
      <c r="N63" s="147">
        <v>1.3100000000000001E-2</v>
      </c>
      <c r="O63" s="147">
        <v>0</v>
      </c>
      <c r="P63" s="147">
        <v>3.1800000000000002E-2</v>
      </c>
      <c r="Q63" s="147">
        <v>2.6800000000000001E-2</v>
      </c>
      <c r="R63" s="147">
        <v>1.3100000000000001E-2</v>
      </c>
      <c r="S63" s="147">
        <v>0</v>
      </c>
      <c r="T63" s="147">
        <v>2.2200000000000001E-2</v>
      </c>
      <c r="U63" s="147">
        <v>2.5700000000000001E-2</v>
      </c>
      <c r="V63" s="147">
        <v>0</v>
      </c>
      <c r="W63" s="147">
        <v>2.3300000000000001E-2</v>
      </c>
      <c r="X63" s="147">
        <v>0</v>
      </c>
      <c r="Y63" s="147">
        <v>4.0399999999999998E-2</v>
      </c>
      <c r="Z63" s="147">
        <v>1.9400000000000001E-2</v>
      </c>
      <c r="AA63" s="147">
        <v>2.3E-3</v>
      </c>
      <c r="AB63" s="147">
        <v>3.3099999999999997E-2</v>
      </c>
      <c r="AC63" s="147">
        <v>3.2300000000000002E-2</v>
      </c>
      <c r="AD63" s="147">
        <v>2.69E-2</v>
      </c>
      <c r="AE63" s="147">
        <v>1.2E-2</v>
      </c>
      <c r="AF63" s="147">
        <v>2.9000000000000001E-2</v>
      </c>
      <c r="AG63" s="147">
        <v>5.1000000000000004E-3</v>
      </c>
      <c r="AH63" s="147">
        <v>7.4000000000000003E-3</v>
      </c>
      <c r="AI63" s="147">
        <v>0</v>
      </c>
      <c r="AJ63" s="147">
        <v>3.3999999999999998E-3</v>
      </c>
      <c r="AK63" s="147">
        <v>0</v>
      </c>
      <c r="AL63" s="147">
        <v>0</v>
      </c>
      <c r="AM63" s="147">
        <v>2.3400000000000001E-2</v>
      </c>
      <c r="AN63" s="147">
        <v>2.3E-3</v>
      </c>
      <c r="AO63" s="147">
        <v>2.3300000000000001E-2</v>
      </c>
      <c r="AP63" s="147">
        <v>1.1900000000000001E-2</v>
      </c>
      <c r="AQ63" s="147">
        <v>6.3E-3</v>
      </c>
      <c r="AR63" s="147">
        <v>2.0799999999999999E-2</v>
      </c>
      <c r="AS63" s="147">
        <v>0</v>
      </c>
      <c r="AT63" s="147">
        <v>6.3E-3</v>
      </c>
      <c r="AU63" s="147">
        <v>0</v>
      </c>
      <c r="AV63" s="147">
        <v>2.3E-3</v>
      </c>
      <c r="AW63" s="147">
        <v>0</v>
      </c>
      <c r="AX63" s="147">
        <v>1.3100000000000001E-2</v>
      </c>
      <c r="AY63" s="147">
        <v>0</v>
      </c>
      <c r="AZ63" s="147">
        <v>3.1300000000000001E-2</v>
      </c>
      <c r="BA63" s="147">
        <v>4.0000000000000001E-3</v>
      </c>
      <c r="BB63" s="147">
        <v>9.7000000000000003E-3</v>
      </c>
      <c r="BC63" s="147">
        <v>3.5299999999999998E-2</v>
      </c>
      <c r="BD63" s="147">
        <v>0</v>
      </c>
      <c r="BE63" s="147">
        <v>0</v>
      </c>
      <c r="BF63" s="147">
        <v>1.4800000000000001E-2</v>
      </c>
      <c r="BG63" s="147">
        <v>4.0000000000000001E-3</v>
      </c>
      <c r="BH63" s="147">
        <v>0</v>
      </c>
      <c r="BI63" s="147">
        <v>0</v>
      </c>
      <c r="BJ63" s="147">
        <v>0</v>
      </c>
      <c r="BK63" s="147">
        <v>2.0500000000000001E-2</v>
      </c>
      <c r="BL63" s="147">
        <v>1.4800000000000001E-2</v>
      </c>
      <c r="BM63" s="147">
        <v>5.3999999999999999E-2</v>
      </c>
      <c r="BN63" s="147">
        <v>1.7100000000000001E-2</v>
      </c>
      <c r="BO63" s="147">
        <v>2.6700000000000002E-2</v>
      </c>
      <c r="BP63" s="147">
        <v>4.0000000000000001E-3</v>
      </c>
      <c r="BQ63" s="147">
        <v>1.2500000000000001E-2</v>
      </c>
      <c r="BR63" s="147">
        <v>6.1999999999999998E-3</v>
      </c>
      <c r="BS63" s="147">
        <v>0</v>
      </c>
      <c r="BT63" s="147"/>
      <c r="BU63" s="147"/>
      <c r="BV63" s="148">
        <v>4.9099999999999998E-2</v>
      </c>
      <c r="BW63" s="148">
        <v>0</v>
      </c>
      <c r="BX63" s="148">
        <v>0</v>
      </c>
      <c r="BY63" s="148">
        <v>0</v>
      </c>
      <c r="BZ63" s="148">
        <v>0</v>
      </c>
      <c r="CA63" s="148">
        <v>0</v>
      </c>
      <c r="CB63" s="148">
        <v>1.7000000000000001E-2</v>
      </c>
      <c r="CC63" s="148">
        <v>3.3599999999999998E-2</v>
      </c>
      <c r="CD63" s="148">
        <v>7.6E-3</v>
      </c>
      <c r="CE63" s="148">
        <v>0</v>
      </c>
      <c r="CF63" s="148">
        <v>2.58E-2</v>
      </c>
      <c r="CG63" s="148">
        <v>0</v>
      </c>
      <c r="CH63" s="148">
        <v>5.8999999999999999E-3</v>
      </c>
      <c r="CI63" s="148">
        <v>7.7000000000000002E-3</v>
      </c>
      <c r="CJ63" s="148">
        <v>1.7600000000000001E-2</v>
      </c>
      <c r="CK63" s="148">
        <v>1.12E-2</v>
      </c>
      <c r="CL63" s="148">
        <v>1.1999999999999999E-3</v>
      </c>
      <c r="CM63" s="148">
        <v>4.7000000000000002E-3</v>
      </c>
      <c r="CN63" s="148">
        <v>2.5700000000000001E-2</v>
      </c>
      <c r="CO63" s="148">
        <v>1.34E-2</v>
      </c>
      <c r="CP63" s="148">
        <v>1.5800000000000002E-2</v>
      </c>
      <c r="CQ63" s="148">
        <v>0</v>
      </c>
      <c r="CR63" s="148">
        <v>1.12E-2</v>
      </c>
      <c r="CS63" s="148">
        <v>2.7199999999999998E-2</v>
      </c>
      <c r="CT63" s="148">
        <v>3.5900000000000001E-2</v>
      </c>
      <c r="CU63" s="148">
        <v>0</v>
      </c>
      <c r="CV63" s="148">
        <v>3.4599999999999999E-2</v>
      </c>
      <c r="CW63" s="148">
        <v>3.5000000000000001E-3</v>
      </c>
      <c r="CX63" s="148">
        <v>2.1100000000000001E-2</v>
      </c>
      <c r="CY63" s="148">
        <v>1.12E-2</v>
      </c>
      <c r="CZ63" s="148">
        <v>0</v>
      </c>
      <c r="DA63" s="148">
        <v>0</v>
      </c>
      <c r="DB63" s="148">
        <v>1.8800000000000001E-2</v>
      </c>
      <c r="DC63" s="148">
        <v>2.8199999999999999E-2</v>
      </c>
      <c r="DD63" s="148">
        <v>0</v>
      </c>
    </row>
    <row r="64" spans="1:108">
      <c r="A64" s="143" t="s">
        <v>14</v>
      </c>
      <c r="B64" s="147">
        <v>0</v>
      </c>
      <c r="C64" s="147">
        <v>4.3E-3</v>
      </c>
      <c r="D64" s="147">
        <v>4.0000000000000001E-3</v>
      </c>
      <c r="E64" s="147">
        <v>8.9999999999999998E-4</v>
      </c>
      <c r="F64" s="147">
        <v>3.0000000000000001E-3</v>
      </c>
      <c r="G64" s="147">
        <v>3.7000000000000002E-3</v>
      </c>
      <c r="H64" s="147">
        <v>0</v>
      </c>
      <c r="I64" s="147">
        <v>1.1999999999999999E-3</v>
      </c>
      <c r="J64" s="147">
        <v>0</v>
      </c>
      <c r="K64" s="147">
        <v>0</v>
      </c>
      <c r="L64" s="147">
        <v>8.9999999999999998E-4</v>
      </c>
      <c r="M64" s="147">
        <v>7.0000000000000001E-3</v>
      </c>
      <c r="N64" s="147">
        <v>1.8E-3</v>
      </c>
      <c r="O64" s="147">
        <v>1.5E-3</v>
      </c>
      <c r="P64" s="147">
        <v>2.9999999999999997E-4</v>
      </c>
      <c r="Q64" s="147">
        <v>0</v>
      </c>
      <c r="R64" s="147">
        <v>0</v>
      </c>
      <c r="S64" s="147">
        <v>1.5E-3</v>
      </c>
      <c r="T64" s="147">
        <v>0</v>
      </c>
      <c r="U64" s="147">
        <v>2.3999999999999998E-3</v>
      </c>
      <c r="V64" s="147">
        <v>2.7000000000000001E-3</v>
      </c>
      <c r="W64" s="147">
        <v>1.8E-3</v>
      </c>
      <c r="X64" s="147">
        <v>3.7000000000000002E-3</v>
      </c>
      <c r="Y64" s="147">
        <v>1.1999999999999999E-3</v>
      </c>
      <c r="Z64" s="147">
        <v>0</v>
      </c>
      <c r="AA64" s="147">
        <v>3.0999999999999999E-3</v>
      </c>
      <c r="AB64" s="147">
        <v>2.8E-3</v>
      </c>
      <c r="AC64" s="147">
        <v>0</v>
      </c>
      <c r="AD64" s="147">
        <v>0</v>
      </c>
      <c r="AE64" s="147">
        <v>4.3E-3</v>
      </c>
      <c r="AF64" s="147">
        <v>2.3999999999999998E-3</v>
      </c>
      <c r="AG64" s="147">
        <v>5.9999999999999995E-4</v>
      </c>
      <c r="AH64" s="147">
        <v>0</v>
      </c>
      <c r="AI64" s="147">
        <v>0</v>
      </c>
      <c r="AJ64" s="147">
        <v>0</v>
      </c>
      <c r="AK64" s="147">
        <v>4.0000000000000001E-3</v>
      </c>
      <c r="AL64" s="147">
        <v>4.0000000000000001E-3</v>
      </c>
      <c r="AM64" s="147">
        <v>1.8E-3</v>
      </c>
      <c r="AN64" s="147">
        <v>4.0000000000000001E-3</v>
      </c>
      <c r="AO64" s="147">
        <v>2.3999999999999998E-3</v>
      </c>
      <c r="AP64" s="147">
        <v>8.9999999999999998E-4</v>
      </c>
      <c r="AQ64" s="147">
        <v>0</v>
      </c>
      <c r="AR64" s="147">
        <v>5.0000000000000001E-3</v>
      </c>
      <c r="AS64" s="147">
        <v>1.5E-3</v>
      </c>
      <c r="AT64" s="147">
        <v>0</v>
      </c>
      <c r="AU64" s="147">
        <v>2.9999999999999997E-4</v>
      </c>
      <c r="AV64" s="147">
        <v>0</v>
      </c>
      <c r="AW64" s="147">
        <v>0</v>
      </c>
      <c r="AX64" s="147">
        <v>1.8E-3</v>
      </c>
      <c r="AY64" s="147">
        <v>7.0000000000000001E-3</v>
      </c>
      <c r="AZ64" s="147">
        <v>1.8E-3</v>
      </c>
      <c r="BA64" s="147">
        <v>2.7000000000000001E-3</v>
      </c>
      <c r="BB64" s="147">
        <v>1.8E-3</v>
      </c>
      <c r="BC64" s="147">
        <v>1.8E-3</v>
      </c>
      <c r="BD64" s="147">
        <v>3.7000000000000002E-3</v>
      </c>
      <c r="BE64" s="147">
        <v>2.8E-3</v>
      </c>
      <c r="BF64" s="147">
        <v>1.5E-3</v>
      </c>
      <c r="BG64" s="147">
        <v>2.3999999999999998E-3</v>
      </c>
      <c r="BH64" s="147">
        <v>3.7000000000000002E-3</v>
      </c>
      <c r="BI64" s="147">
        <v>3.7000000000000002E-3</v>
      </c>
      <c r="BJ64" s="147">
        <v>8.9999999999999998E-4</v>
      </c>
      <c r="BK64" s="147">
        <v>1.8E-3</v>
      </c>
      <c r="BL64" s="147">
        <v>2.0999999999999999E-3</v>
      </c>
      <c r="BM64" s="147">
        <v>3.7000000000000002E-3</v>
      </c>
      <c r="BN64" s="147">
        <v>8.9999999999999998E-4</v>
      </c>
      <c r="BO64" s="147">
        <v>1.8E-3</v>
      </c>
      <c r="BP64" s="147">
        <v>0</v>
      </c>
      <c r="BQ64" s="147">
        <v>1.8E-3</v>
      </c>
      <c r="BR64" s="147">
        <v>2.7000000000000001E-3</v>
      </c>
      <c r="BS64" s="147">
        <v>4.8999999999999998E-3</v>
      </c>
      <c r="BT64" s="147"/>
      <c r="BU64" s="147"/>
      <c r="BV64" s="148">
        <v>2.2000000000000001E-3</v>
      </c>
      <c r="BW64" s="148">
        <v>3.8E-3</v>
      </c>
      <c r="BX64" s="148">
        <v>0</v>
      </c>
      <c r="BY64" s="148">
        <v>3.5000000000000001E-3</v>
      </c>
      <c r="BZ64" s="148">
        <v>4.1000000000000003E-3</v>
      </c>
      <c r="CA64" s="148">
        <v>2.5000000000000001E-3</v>
      </c>
      <c r="CB64" s="148">
        <v>5.7000000000000002E-3</v>
      </c>
      <c r="CC64" s="148">
        <v>0</v>
      </c>
      <c r="CD64" s="148">
        <v>2.2000000000000001E-3</v>
      </c>
      <c r="CE64" s="148">
        <v>3.5000000000000001E-3</v>
      </c>
      <c r="CF64" s="148">
        <v>8.9999999999999998E-4</v>
      </c>
      <c r="CG64" s="148">
        <v>4.1000000000000003E-3</v>
      </c>
      <c r="CH64" s="148">
        <v>0</v>
      </c>
      <c r="CI64" s="148">
        <v>2.5000000000000001E-3</v>
      </c>
      <c r="CJ64" s="148">
        <v>0</v>
      </c>
      <c r="CK64" s="148">
        <v>1.2999999999999999E-3</v>
      </c>
      <c r="CL64" s="148">
        <v>5.9999999999999995E-4</v>
      </c>
      <c r="CM64" s="148">
        <v>4.4000000000000003E-3</v>
      </c>
      <c r="CN64" s="148">
        <v>0</v>
      </c>
      <c r="CO64" s="148">
        <v>8.9999999999999998E-4</v>
      </c>
      <c r="CP64" s="148">
        <v>2.8E-3</v>
      </c>
      <c r="CQ64" s="148">
        <v>2.2000000000000001E-3</v>
      </c>
      <c r="CR64" s="148">
        <v>8.9999999999999998E-4</v>
      </c>
      <c r="CS64" s="148">
        <v>3.8E-3</v>
      </c>
      <c r="CT64" s="148">
        <v>0</v>
      </c>
      <c r="CU64" s="148">
        <v>8.9999999999999998E-4</v>
      </c>
      <c r="CV64" s="148">
        <v>4.4000000000000003E-3</v>
      </c>
      <c r="CW64" s="148">
        <v>4.7000000000000002E-3</v>
      </c>
      <c r="CX64" s="148">
        <v>0</v>
      </c>
      <c r="CY64" s="148">
        <v>3.0999999999999999E-3</v>
      </c>
      <c r="CZ64" s="148">
        <v>3.8E-3</v>
      </c>
      <c r="DA64" s="148">
        <v>4.1000000000000003E-3</v>
      </c>
      <c r="DB64" s="148">
        <v>5.7000000000000002E-3</v>
      </c>
      <c r="DC64" s="148">
        <v>4.4000000000000003E-3</v>
      </c>
      <c r="DD64" s="148">
        <v>2.5000000000000001E-3</v>
      </c>
    </row>
    <row r="65" spans="1:108">
      <c r="A65" s="143" t="s">
        <v>32</v>
      </c>
      <c r="B65" s="147">
        <v>0</v>
      </c>
      <c r="C65" s="147">
        <v>1.1000000000000001E-3</v>
      </c>
      <c r="D65" s="147">
        <v>0</v>
      </c>
      <c r="E65" s="147">
        <v>0</v>
      </c>
      <c r="F65" s="147">
        <v>6.9999999999999999E-4</v>
      </c>
      <c r="G65" s="147">
        <v>6.9999999999999999E-4</v>
      </c>
      <c r="H65" s="147">
        <v>0</v>
      </c>
      <c r="I65" s="147">
        <v>0</v>
      </c>
      <c r="J65" s="147">
        <v>0</v>
      </c>
      <c r="K65" s="147">
        <v>0</v>
      </c>
      <c r="L65" s="147">
        <v>2E-3</v>
      </c>
      <c r="M65" s="147">
        <v>0</v>
      </c>
      <c r="N65" s="147">
        <v>1.5E-3</v>
      </c>
      <c r="O65" s="147">
        <v>0</v>
      </c>
      <c r="P65" s="147">
        <v>0</v>
      </c>
      <c r="Q65" s="147">
        <v>2.9999999999999997E-4</v>
      </c>
      <c r="R65" s="147">
        <v>0</v>
      </c>
      <c r="S65" s="147">
        <v>0</v>
      </c>
      <c r="T65" s="147">
        <v>1.1999999999999999E-3</v>
      </c>
      <c r="U65" s="147">
        <v>0</v>
      </c>
      <c r="V65" s="147">
        <v>5.0000000000000001E-4</v>
      </c>
      <c r="W65" s="147">
        <v>0</v>
      </c>
      <c r="X65" s="147">
        <v>1E-3</v>
      </c>
      <c r="Y65" s="147">
        <v>2.9999999999999997E-4</v>
      </c>
      <c r="Z65" s="147">
        <v>2.9999999999999997E-4</v>
      </c>
      <c r="AA65" s="147">
        <v>0</v>
      </c>
      <c r="AB65" s="147">
        <v>0</v>
      </c>
      <c r="AC65" s="147">
        <v>0</v>
      </c>
      <c r="AD65" s="147">
        <v>6.9999999999999999E-4</v>
      </c>
      <c r="AE65" s="147">
        <v>0</v>
      </c>
      <c r="AF65" s="147">
        <v>8.0000000000000004E-4</v>
      </c>
      <c r="AG65" s="147">
        <v>0</v>
      </c>
      <c r="AH65" s="147">
        <v>8.0000000000000004E-4</v>
      </c>
      <c r="AI65" s="147">
        <v>0</v>
      </c>
      <c r="AJ65" s="147">
        <v>2.2000000000000001E-3</v>
      </c>
      <c r="AK65" s="147">
        <v>0</v>
      </c>
      <c r="AL65" s="147">
        <v>8.9999999999999998E-4</v>
      </c>
      <c r="AM65" s="147">
        <v>0</v>
      </c>
      <c r="AN65" s="147">
        <v>0</v>
      </c>
      <c r="AO65" s="147">
        <v>4.0000000000000002E-4</v>
      </c>
      <c r="AP65" s="147">
        <v>8.9999999999999998E-4</v>
      </c>
      <c r="AQ65" s="147">
        <v>0</v>
      </c>
      <c r="AR65" s="147">
        <v>1E-3</v>
      </c>
      <c r="AS65" s="147">
        <v>8.0000000000000004E-4</v>
      </c>
      <c r="AT65" s="147">
        <v>0</v>
      </c>
      <c r="AU65" s="147">
        <v>0</v>
      </c>
      <c r="AV65" s="147">
        <v>0</v>
      </c>
      <c r="AW65" s="147">
        <v>0</v>
      </c>
      <c r="AX65" s="147">
        <v>0</v>
      </c>
      <c r="AY65" s="147">
        <v>0</v>
      </c>
      <c r="AZ65" s="147">
        <v>1.1000000000000001E-3</v>
      </c>
      <c r="BA65" s="147">
        <v>4.0000000000000002E-4</v>
      </c>
      <c r="BB65" s="147">
        <v>8.9999999999999998E-4</v>
      </c>
      <c r="BC65" s="147">
        <v>1.8E-3</v>
      </c>
      <c r="BD65" s="147">
        <v>0</v>
      </c>
      <c r="BE65" s="147">
        <v>1.1000000000000001E-3</v>
      </c>
      <c r="BF65" s="147">
        <v>2.3E-3</v>
      </c>
      <c r="BG65" s="147">
        <v>0</v>
      </c>
      <c r="BH65" s="147">
        <v>0</v>
      </c>
      <c r="BI65" s="147">
        <v>2.9999999999999997E-4</v>
      </c>
      <c r="BJ65" s="147">
        <v>0</v>
      </c>
      <c r="BK65" s="147">
        <v>1E-4</v>
      </c>
      <c r="BL65" s="147">
        <v>0</v>
      </c>
      <c r="BM65" s="147">
        <v>0</v>
      </c>
      <c r="BN65" s="147">
        <v>2.9999999999999997E-4</v>
      </c>
      <c r="BO65" s="147">
        <v>4.0000000000000002E-4</v>
      </c>
      <c r="BP65" s="147">
        <v>0</v>
      </c>
      <c r="BQ65" s="147">
        <v>0</v>
      </c>
      <c r="BR65" s="147">
        <v>1.5E-3</v>
      </c>
      <c r="BS65" s="147">
        <v>2.9999999999999997E-4</v>
      </c>
      <c r="BT65" s="147"/>
      <c r="BU65" s="147"/>
      <c r="BV65" s="148">
        <v>0</v>
      </c>
      <c r="BW65" s="148">
        <v>0</v>
      </c>
      <c r="BX65" s="148">
        <v>1.4E-3</v>
      </c>
      <c r="BY65" s="148">
        <v>0</v>
      </c>
      <c r="BZ65" s="148">
        <v>0</v>
      </c>
      <c r="CA65" s="148">
        <v>0</v>
      </c>
      <c r="CB65" s="148">
        <v>1E-4</v>
      </c>
      <c r="CC65" s="148">
        <v>5.9999999999999995E-4</v>
      </c>
      <c r="CD65" s="148">
        <v>6.9999999999999999E-4</v>
      </c>
      <c r="CE65" s="148">
        <v>8.0000000000000004E-4</v>
      </c>
      <c r="CF65" s="148">
        <v>0</v>
      </c>
      <c r="CG65" s="148">
        <v>0</v>
      </c>
      <c r="CH65" s="148">
        <v>1E-4</v>
      </c>
      <c r="CI65" s="148">
        <v>0</v>
      </c>
      <c r="CJ65" s="148">
        <v>6.9999999999999999E-4</v>
      </c>
      <c r="CK65" s="148">
        <v>0</v>
      </c>
      <c r="CL65" s="148">
        <v>2.2000000000000001E-3</v>
      </c>
      <c r="CM65" s="148">
        <v>0</v>
      </c>
      <c r="CN65" s="148">
        <v>0</v>
      </c>
      <c r="CO65" s="148">
        <v>0</v>
      </c>
      <c r="CP65" s="148">
        <v>0</v>
      </c>
      <c r="CQ65" s="148">
        <v>0</v>
      </c>
      <c r="CR65" s="148">
        <v>0</v>
      </c>
      <c r="CS65" s="148">
        <v>0</v>
      </c>
      <c r="CT65" s="148">
        <v>8.0000000000000004E-4</v>
      </c>
      <c r="CU65" s="148">
        <v>0</v>
      </c>
      <c r="CV65" s="148">
        <v>0</v>
      </c>
      <c r="CW65" s="148">
        <v>0</v>
      </c>
      <c r="CX65" s="148">
        <v>8.0000000000000004E-4</v>
      </c>
      <c r="CY65" s="148">
        <v>2.9999999999999997E-4</v>
      </c>
      <c r="CZ65" s="148">
        <v>0</v>
      </c>
      <c r="DA65" s="148">
        <v>0</v>
      </c>
      <c r="DB65" s="148">
        <v>5.9999999999999995E-4</v>
      </c>
      <c r="DC65" s="148">
        <v>0</v>
      </c>
      <c r="DD65" s="148">
        <v>1E-4</v>
      </c>
    </row>
    <row r="66" spans="1:108">
      <c r="A66" s="143" t="s">
        <v>17</v>
      </c>
      <c r="B66" s="147">
        <v>19.9847</v>
      </c>
      <c r="C66" s="147">
        <v>19.943999999999999</v>
      </c>
      <c r="D66" s="147">
        <v>19.957000000000001</v>
      </c>
      <c r="E66" s="147">
        <v>19.9727</v>
      </c>
      <c r="F66" s="147">
        <v>19.9466</v>
      </c>
      <c r="G66" s="147">
        <v>19.903600000000001</v>
      </c>
      <c r="H66" s="147">
        <v>19.946999999999999</v>
      </c>
      <c r="I66" s="147">
        <v>19.950700000000001</v>
      </c>
      <c r="J66" s="147">
        <v>19.9681</v>
      </c>
      <c r="K66" s="147">
        <v>19.941299999999998</v>
      </c>
      <c r="L66" s="147">
        <v>19.9344</v>
      </c>
      <c r="M66" s="147">
        <v>19.9618</v>
      </c>
      <c r="N66" s="147">
        <v>19.950900000000001</v>
      </c>
      <c r="O66" s="147">
        <v>19.9529</v>
      </c>
      <c r="P66" s="147">
        <v>19.976299999999998</v>
      </c>
      <c r="Q66" s="147">
        <v>19.973400000000002</v>
      </c>
      <c r="R66" s="147">
        <v>19.967700000000001</v>
      </c>
      <c r="S66" s="147">
        <v>19.947700000000001</v>
      </c>
      <c r="T66" s="147">
        <v>19.975200000000001</v>
      </c>
      <c r="U66" s="147">
        <v>19.954999999999998</v>
      </c>
      <c r="V66" s="147">
        <v>19.940300000000001</v>
      </c>
      <c r="W66" s="147">
        <v>19.954599999999999</v>
      </c>
      <c r="X66" s="147">
        <v>19.952100000000002</v>
      </c>
      <c r="Y66" s="147">
        <v>19.9862</v>
      </c>
      <c r="Z66" s="147">
        <v>19.970500000000001</v>
      </c>
      <c r="AA66" s="147">
        <v>19.9651</v>
      </c>
      <c r="AB66" s="147">
        <v>19.977599999999999</v>
      </c>
      <c r="AC66" s="147">
        <v>19.9191</v>
      </c>
      <c r="AD66" s="147">
        <v>19.9741</v>
      </c>
      <c r="AE66" s="147">
        <v>19.958600000000001</v>
      </c>
      <c r="AF66" s="147">
        <v>19.9678</v>
      </c>
      <c r="AG66" s="147">
        <v>19.9587</v>
      </c>
      <c r="AH66" s="147">
        <v>19.973600000000001</v>
      </c>
      <c r="AI66" s="147">
        <v>19.9496</v>
      </c>
      <c r="AJ66" s="147">
        <v>19.964300000000001</v>
      </c>
      <c r="AK66" s="147">
        <v>19.9849</v>
      </c>
      <c r="AL66" s="147">
        <v>19.9603</v>
      </c>
      <c r="AM66" s="147">
        <v>19.980899999999998</v>
      </c>
      <c r="AN66" s="147">
        <v>19.956199999999999</v>
      </c>
      <c r="AO66" s="147">
        <v>19.954999999999998</v>
      </c>
      <c r="AP66" s="147">
        <v>19.9834</v>
      </c>
      <c r="AQ66" s="147">
        <v>19.9819</v>
      </c>
      <c r="AR66" s="147">
        <v>19.965900000000001</v>
      </c>
      <c r="AS66" s="147">
        <v>19.966000000000001</v>
      </c>
      <c r="AT66" s="147">
        <v>19.967700000000001</v>
      </c>
      <c r="AU66" s="147">
        <v>19.963999999999999</v>
      </c>
      <c r="AV66" s="147">
        <v>19.9495</v>
      </c>
      <c r="AW66" s="147">
        <v>19.938300000000002</v>
      </c>
      <c r="AX66" s="147">
        <v>19.984100000000002</v>
      </c>
      <c r="AY66" s="147">
        <v>19.962599999999998</v>
      </c>
      <c r="AZ66" s="147">
        <v>19.290500000000002</v>
      </c>
      <c r="BA66" s="147">
        <v>19.9528</v>
      </c>
      <c r="BB66" s="147">
        <v>19.948699999999999</v>
      </c>
      <c r="BC66" s="147">
        <v>19.929400000000001</v>
      </c>
      <c r="BD66" s="147">
        <v>19.953499999999998</v>
      </c>
      <c r="BE66" s="147">
        <v>19.961500000000001</v>
      </c>
      <c r="BF66" s="147">
        <v>19.956399999999999</v>
      </c>
      <c r="BG66" s="147">
        <v>19.946100000000001</v>
      </c>
      <c r="BH66" s="147">
        <v>19.959399999999999</v>
      </c>
      <c r="BI66" s="147">
        <v>19.973099999999999</v>
      </c>
      <c r="BJ66" s="147">
        <v>19.97</v>
      </c>
      <c r="BK66" s="147">
        <v>19.963699999999999</v>
      </c>
      <c r="BL66" s="147">
        <v>19.9727</v>
      </c>
      <c r="BM66" s="147">
        <v>19.9648</v>
      </c>
      <c r="BN66" s="147">
        <v>19.948499999999999</v>
      </c>
      <c r="BO66" s="147">
        <v>19.9557</v>
      </c>
      <c r="BP66" s="147">
        <v>19.946200000000001</v>
      </c>
      <c r="BQ66" s="147">
        <v>19.933</v>
      </c>
      <c r="BR66" s="147">
        <v>19.947399999999998</v>
      </c>
      <c r="BS66" s="147">
        <v>19.947900000000001</v>
      </c>
      <c r="BT66" s="147"/>
      <c r="BU66" s="147"/>
      <c r="BV66" s="148">
        <v>19.977799999999998</v>
      </c>
      <c r="BW66" s="148">
        <v>19.9589</v>
      </c>
      <c r="BX66" s="148">
        <v>19.961300000000001</v>
      </c>
      <c r="BY66" s="148">
        <v>19.958200000000001</v>
      </c>
      <c r="BZ66" s="148">
        <v>19.967099999999999</v>
      </c>
      <c r="CA66" s="148">
        <v>19.959399999999999</v>
      </c>
      <c r="CB66" s="148">
        <v>19.9681</v>
      </c>
      <c r="CC66" s="148">
        <v>19.971800000000002</v>
      </c>
      <c r="CD66" s="148">
        <v>19.947900000000001</v>
      </c>
      <c r="CE66" s="148">
        <v>19.968900000000001</v>
      </c>
      <c r="CF66" s="148">
        <v>19.996700000000001</v>
      </c>
      <c r="CG66" s="148">
        <v>19.970400000000001</v>
      </c>
      <c r="CH66" s="148">
        <v>19.960799999999999</v>
      </c>
      <c r="CI66" s="148">
        <v>19.989699999999999</v>
      </c>
      <c r="CJ66" s="148">
        <v>19.974399999999999</v>
      </c>
      <c r="CK66" s="148">
        <v>19.946999999999999</v>
      </c>
      <c r="CL66" s="148">
        <v>19.922899999999998</v>
      </c>
      <c r="CM66" s="148">
        <v>19.9041</v>
      </c>
      <c r="CN66" s="148">
        <v>19.913399999999999</v>
      </c>
      <c r="CO66" s="148">
        <v>19.9269</v>
      </c>
      <c r="CP66" s="148">
        <v>19.959199999999999</v>
      </c>
      <c r="CQ66" s="148">
        <v>19.924499999999998</v>
      </c>
      <c r="CR66" s="148">
        <v>19.9404</v>
      </c>
      <c r="CS66" s="148">
        <v>19.9465</v>
      </c>
      <c r="CT66" s="148">
        <v>19.968800000000002</v>
      </c>
      <c r="CU66" s="148">
        <v>19.931100000000001</v>
      </c>
      <c r="CV66" s="148">
        <v>19.915099999999999</v>
      </c>
      <c r="CW66" s="148">
        <v>19.9163</v>
      </c>
      <c r="CX66" s="148">
        <v>19.949200000000001</v>
      </c>
      <c r="CY66" s="148">
        <v>19.937899999999999</v>
      </c>
      <c r="CZ66" s="148">
        <v>19.912600000000001</v>
      </c>
      <c r="DA66" s="148">
        <v>19.910799999999998</v>
      </c>
      <c r="DB66" s="148">
        <v>19.909400000000002</v>
      </c>
      <c r="DC66" s="148">
        <v>19.9251</v>
      </c>
      <c r="DD66" s="148">
        <v>19.953299999999999</v>
      </c>
    </row>
    <row r="69" spans="1:108">
      <c r="A69" s="152" t="s">
        <v>62</v>
      </c>
    </row>
    <row r="70" spans="1:108">
      <c r="A70" s="153" t="s">
        <v>1</v>
      </c>
      <c r="B70" s="154">
        <v>61.1</v>
      </c>
      <c r="C70" s="154">
        <v>60.417000000000002</v>
      </c>
      <c r="D70" s="154">
        <v>60.558</v>
      </c>
      <c r="E70" s="154">
        <v>58.677999999999997</v>
      </c>
      <c r="F70" s="154">
        <v>61.773000000000003</v>
      </c>
      <c r="G70" s="154">
        <v>60.165999999999997</v>
      </c>
      <c r="H70" s="154">
        <v>61.338000000000001</v>
      </c>
      <c r="I70" s="154">
        <v>60.606999999999999</v>
      </c>
      <c r="J70" s="154">
        <v>60.6</v>
      </c>
      <c r="K70" s="154">
        <v>60.155999999999999</v>
      </c>
      <c r="L70" s="154">
        <v>57.975000000000001</v>
      </c>
      <c r="M70" s="154">
        <v>57.825000000000003</v>
      </c>
      <c r="N70" s="154">
        <v>60.279000000000003</v>
      </c>
      <c r="O70" s="154">
        <v>57.176000000000002</v>
      </c>
      <c r="P70" s="154">
        <v>60.875</v>
      </c>
      <c r="Q70" s="154">
        <v>59.381999999999998</v>
      </c>
      <c r="R70" s="154">
        <v>59.872999999999998</v>
      </c>
      <c r="S70" s="154">
        <v>57.683999999999997</v>
      </c>
      <c r="T70" s="154">
        <v>60.515000000000001</v>
      </c>
      <c r="U70" s="154">
        <v>59.968000000000004</v>
      </c>
      <c r="V70" s="154">
        <v>60.561999999999998</v>
      </c>
      <c r="W70" s="154">
        <v>60.460999999999999</v>
      </c>
      <c r="X70" s="154">
        <v>61.817999999999998</v>
      </c>
      <c r="Y70" s="154">
        <v>60.186</v>
      </c>
      <c r="Z70" s="154">
        <v>59.704999999999998</v>
      </c>
      <c r="AA70" s="154">
        <v>60.802</v>
      </c>
      <c r="AB70" s="154">
        <v>55.454999999999998</v>
      </c>
      <c r="AC70" s="154">
        <v>59.499000000000002</v>
      </c>
      <c r="AD70" s="154">
        <v>61.283999999999999</v>
      </c>
      <c r="AE70" s="154">
        <v>59.078000000000003</v>
      </c>
      <c r="AF70" s="154"/>
      <c r="AJ70" s="153"/>
      <c r="AK70" s="153"/>
      <c r="AL70" s="154">
        <v>64.459999999999994</v>
      </c>
      <c r="AM70" s="154">
        <v>64.05</v>
      </c>
      <c r="AN70" s="154">
        <v>64.363</v>
      </c>
    </row>
    <row r="71" spans="1:108">
      <c r="A71" s="153" t="s">
        <v>2</v>
      </c>
      <c r="B71" s="154">
        <v>2.1999999999999999E-2</v>
      </c>
      <c r="C71" s="154">
        <v>0</v>
      </c>
      <c r="D71" s="154">
        <v>0</v>
      </c>
      <c r="E71" s="154">
        <v>2.5999999999999999E-2</v>
      </c>
      <c r="F71" s="154">
        <v>1.9E-2</v>
      </c>
      <c r="G71" s="154">
        <v>0</v>
      </c>
      <c r="H71" s="154">
        <v>7.5999999999999998E-2</v>
      </c>
      <c r="I71" s="154">
        <v>3.5000000000000003E-2</v>
      </c>
      <c r="J71" s="154">
        <v>6.0000000000000001E-3</v>
      </c>
      <c r="K71" s="154">
        <v>0.03</v>
      </c>
      <c r="L71" s="154">
        <v>3.7999999999999999E-2</v>
      </c>
      <c r="M71" s="154">
        <v>3.3000000000000002E-2</v>
      </c>
      <c r="N71" s="154">
        <v>3.4000000000000002E-2</v>
      </c>
      <c r="O71" s="154">
        <v>8.0000000000000002E-3</v>
      </c>
      <c r="P71" s="154">
        <v>3.1E-2</v>
      </c>
      <c r="Q71" s="154">
        <v>2.5000000000000001E-2</v>
      </c>
      <c r="R71" s="154">
        <v>0</v>
      </c>
      <c r="S71" s="154">
        <v>0.05</v>
      </c>
      <c r="T71" s="154">
        <v>8.9999999999999993E-3</v>
      </c>
      <c r="U71" s="154">
        <v>0.01</v>
      </c>
      <c r="V71" s="154">
        <v>0</v>
      </c>
      <c r="W71" s="154">
        <v>2.7E-2</v>
      </c>
      <c r="X71" s="154">
        <v>6.5000000000000002E-2</v>
      </c>
      <c r="Y71" s="154">
        <v>1.9E-2</v>
      </c>
      <c r="Z71" s="154">
        <v>0</v>
      </c>
      <c r="AA71" s="154">
        <v>3.6999999999999998E-2</v>
      </c>
      <c r="AB71" s="154">
        <v>0</v>
      </c>
      <c r="AC71" s="154">
        <v>0</v>
      </c>
      <c r="AD71" s="154">
        <v>0</v>
      </c>
      <c r="AE71" s="154">
        <v>7.5999999999999998E-2</v>
      </c>
      <c r="AF71" s="154"/>
      <c r="AJ71" s="153"/>
      <c r="AK71" s="153"/>
      <c r="AL71" s="154">
        <v>8.8999999999999996E-2</v>
      </c>
      <c r="AM71" s="154">
        <v>9.8000000000000004E-2</v>
      </c>
      <c r="AN71" s="154">
        <v>0.16300000000000001</v>
      </c>
    </row>
    <row r="72" spans="1:108">
      <c r="A72" s="153" t="s">
        <v>3</v>
      </c>
      <c r="B72" s="154">
        <v>23.832000000000001</v>
      </c>
      <c r="C72" s="154">
        <v>24.422999999999998</v>
      </c>
      <c r="D72" s="154">
        <v>24.193999999999999</v>
      </c>
      <c r="E72" s="154">
        <v>23.271999999999998</v>
      </c>
      <c r="F72" s="154">
        <v>23.834</v>
      </c>
      <c r="G72" s="154">
        <v>24.596</v>
      </c>
      <c r="H72" s="154">
        <v>23.536999999999999</v>
      </c>
      <c r="I72" s="154">
        <v>24.297999999999998</v>
      </c>
      <c r="J72" s="154">
        <v>24.329000000000001</v>
      </c>
      <c r="K72" s="154">
        <v>24.771999999999998</v>
      </c>
      <c r="L72" s="154">
        <v>25.164000000000001</v>
      </c>
      <c r="M72" s="154">
        <v>25.041</v>
      </c>
      <c r="N72" s="154">
        <v>24.725999999999999</v>
      </c>
      <c r="O72" s="154">
        <v>22.838999999999999</v>
      </c>
      <c r="P72" s="154">
        <v>22.475000000000001</v>
      </c>
      <c r="Q72" s="154">
        <v>24.707999999999998</v>
      </c>
      <c r="R72" s="154">
        <v>24.885000000000002</v>
      </c>
      <c r="S72" s="154">
        <v>22.015999999999998</v>
      </c>
      <c r="T72" s="154">
        <v>24.457999999999998</v>
      </c>
      <c r="U72" s="154">
        <v>24.847999999999999</v>
      </c>
      <c r="V72" s="154">
        <v>24.765999999999998</v>
      </c>
      <c r="W72" s="154">
        <v>24.364000000000001</v>
      </c>
      <c r="X72" s="154">
        <v>20.913</v>
      </c>
      <c r="Y72" s="154">
        <v>24.186</v>
      </c>
      <c r="Z72" s="154">
        <v>24.484999999999999</v>
      </c>
      <c r="AA72" s="154">
        <v>24.681999999999999</v>
      </c>
      <c r="AB72" s="154">
        <v>23.013999999999999</v>
      </c>
      <c r="AC72" s="154">
        <v>25.3</v>
      </c>
      <c r="AD72" s="154">
        <v>23.95</v>
      </c>
      <c r="AE72" s="154">
        <v>24.672999999999998</v>
      </c>
      <c r="AF72" s="154"/>
      <c r="AJ72" s="153"/>
      <c r="AK72" s="153"/>
      <c r="AL72" s="154">
        <v>19.143999999999998</v>
      </c>
      <c r="AM72" s="154">
        <v>19.056999999999999</v>
      </c>
      <c r="AN72" s="154">
        <v>19.081</v>
      </c>
    </row>
    <row r="73" spans="1:108">
      <c r="A73" s="153" t="s">
        <v>4</v>
      </c>
      <c r="B73" s="154">
        <v>0</v>
      </c>
      <c r="C73" s="154">
        <v>0</v>
      </c>
      <c r="D73" s="154">
        <v>6.0000000000000001E-3</v>
      </c>
      <c r="E73" s="154">
        <v>8.0000000000000002E-3</v>
      </c>
      <c r="F73" s="154">
        <v>0</v>
      </c>
      <c r="G73" s="154">
        <v>0</v>
      </c>
      <c r="H73" s="154">
        <v>0</v>
      </c>
      <c r="I73" s="154">
        <v>4.0000000000000001E-3</v>
      </c>
      <c r="J73" s="154">
        <v>2.5000000000000001E-2</v>
      </c>
      <c r="K73" s="154">
        <v>1.2E-2</v>
      </c>
      <c r="L73" s="154">
        <v>1.9E-2</v>
      </c>
      <c r="M73" s="154">
        <v>3.7999999999999999E-2</v>
      </c>
      <c r="N73" s="154">
        <v>0</v>
      </c>
      <c r="O73" s="154">
        <v>8.0000000000000002E-3</v>
      </c>
      <c r="P73" s="154">
        <v>3.5999999999999997E-2</v>
      </c>
      <c r="Q73" s="154">
        <v>4.5999999999999999E-2</v>
      </c>
      <c r="R73" s="154">
        <v>0</v>
      </c>
      <c r="S73" s="154">
        <v>5.5E-2</v>
      </c>
      <c r="T73" s="154">
        <v>0</v>
      </c>
      <c r="U73" s="154">
        <v>1.2E-2</v>
      </c>
      <c r="V73" s="154">
        <v>0</v>
      </c>
      <c r="W73" s="154">
        <v>0</v>
      </c>
      <c r="X73" s="154">
        <v>0</v>
      </c>
      <c r="Y73" s="154">
        <v>0</v>
      </c>
      <c r="Z73" s="154">
        <v>0</v>
      </c>
      <c r="AA73" s="154">
        <v>1.4999999999999999E-2</v>
      </c>
      <c r="AB73" s="154">
        <v>0</v>
      </c>
      <c r="AC73" s="154">
        <v>0.01</v>
      </c>
      <c r="AD73" s="154">
        <v>0</v>
      </c>
      <c r="AE73" s="154">
        <v>3.7999999999999999E-2</v>
      </c>
      <c r="AF73" s="154"/>
      <c r="AJ73" s="153"/>
      <c r="AK73" s="153"/>
      <c r="AL73" s="154">
        <v>0</v>
      </c>
      <c r="AM73" s="154">
        <v>0</v>
      </c>
      <c r="AN73" s="154">
        <v>0</v>
      </c>
    </row>
    <row r="74" spans="1:108">
      <c r="A74" s="153" t="s">
        <v>5</v>
      </c>
      <c r="B74" s="154">
        <v>0.40699999999999997</v>
      </c>
      <c r="C74" s="154">
        <v>0.32700000000000001</v>
      </c>
      <c r="D74" s="154">
        <v>0.40500000000000003</v>
      </c>
      <c r="E74" s="154">
        <v>1.367</v>
      </c>
      <c r="F74" s="154">
        <v>0.33500000000000002</v>
      </c>
      <c r="G74" s="154">
        <v>0.35299999999999998</v>
      </c>
      <c r="H74" s="154">
        <v>0.56699999999999995</v>
      </c>
      <c r="I74" s="154">
        <v>0.33600000000000002</v>
      </c>
      <c r="J74" s="154">
        <v>0.32900000000000001</v>
      </c>
      <c r="K74" s="154">
        <v>0.41299999999999998</v>
      </c>
      <c r="L74" s="154">
        <v>0.48299999999999998</v>
      </c>
      <c r="M74" s="154">
        <v>0.437</v>
      </c>
      <c r="N74" s="154">
        <v>0.34499999999999997</v>
      </c>
      <c r="O74" s="154">
        <v>1.3979999999999999</v>
      </c>
      <c r="P74" s="154">
        <v>0.39200000000000002</v>
      </c>
      <c r="Q74" s="154">
        <v>0.38200000000000001</v>
      </c>
      <c r="R74" s="154">
        <v>0.41899999999999998</v>
      </c>
      <c r="S74" s="154">
        <v>2.0459999999999998</v>
      </c>
      <c r="T74" s="154">
        <v>0.379</v>
      </c>
      <c r="U74" s="154">
        <v>0.39800000000000002</v>
      </c>
      <c r="V74" s="154">
        <v>0.313</v>
      </c>
      <c r="W74" s="154">
        <v>0.33700000000000002</v>
      </c>
      <c r="X74" s="154">
        <v>1.738</v>
      </c>
      <c r="Y74" s="154">
        <v>0.28399999999999997</v>
      </c>
      <c r="Z74" s="154">
        <v>0.34399999999999997</v>
      </c>
      <c r="AA74" s="154">
        <v>0.311</v>
      </c>
      <c r="AB74" s="154">
        <v>0.54600000000000004</v>
      </c>
      <c r="AC74" s="154">
        <v>0.34499999999999997</v>
      </c>
      <c r="AD74" s="154">
        <v>0.30199999999999999</v>
      </c>
      <c r="AE74" s="154">
        <v>0.33300000000000002</v>
      </c>
      <c r="AF74" s="154"/>
      <c r="AJ74" s="153"/>
      <c r="AK74" s="153"/>
      <c r="AL74" s="154">
        <v>0.16800000000000001</v>
      </c>
      <c r="AM74" s="154">
        <v>0.13500000000000001</v>
      </c>
      <c r="AN74" s="154">
        <v>0.17699999999999999</v>
      </c>
    </row>
    <row r="75" spans="1:108">
      <c r="A75" s="153" t="s">
        <v>6</v>
      </c>
      <c r="B75" s="154">
        <v>2.1999999999999999E-2</v>
      </c>
      <c r="C75" s="154">
        <v>3.9E-2</v>
      </c>
      <c r="D75" s="154">
        <v>0</v>
      </c>
      <c r="E75" s="154">
        <v>0</v>
      </c>
      <c r="F75" s="154">
        <v>1E-3</v>
      </c>
      <c r="G75" s="154">
        <v>0</v>
      </c>
      <c r="H75" s="154">
        <v>0</v>
      </c>
      <c r="I75" s="154">
        <v>0</v>
      </c>
      <c r="J75" s="154">
        <v>0</v>
      </c>
      <c r="K75" s="154">
        <v>0</v>
      </c>
      <c r="L75" s="154">
        <v>1.7000000000000001E-2</v>
      </c>
      <c r="M75" s="154">
        <v>1.2999999999999999E-2</v>
      </c>
      <c r="N75" s="154">
        <v>0.01</v>
      </c>
      <c r="O75" s="154">
        <v>0</v>
      </c>
      <c r="P75" s="154">
        <v>0</v>
      </c>
      <c r="Q75" s="154">
        <v>0</v>
      </c>
      <c r="R75" s="154">
        <v>0</v>
      </c>
      <c r="S75" s="154">
        <v>0</v>
      </c>
      <c r="T75" s="154">
        <v>0</v>
      </c>
      <c r="U75" s="154">
        <v>1.9E-2</v>
      </c>
      <c r="V75" s="154">
        <v>1.2E-2</v>
      </c>
      <c r="W75" s="154">
        <v>1.9E-2</v>
      </c>
      <c r="X75" s="154">
        <v>0</v>
      </c>
      <c r="Y75" s="154">
        <v>4.4999999999999998E-2</v>
      </c>
      <c r="Z75" s="154">
        <v>2.1999999999999999E-2</v>
      </c>
      <c r="AA75" s="154">
        <v>0</v>
      </c>
      <c r="AB75" s="154">
        <v>0.02</v>
      </c>
      <c r="AC75" s="154">
        <v>1.6E-2</v>
      </c>
      <c r="AD75" s="154">
        <v>2.5000000000000001E-2</v>
      </c>
      <c r="AE75" s="154">
        <v>0.01</v>
      </c>
      <c r="AF75" s="154"/>
      <c r="AJ75" s="153"/>
      <c r="AK75" s="153"/>
      <c r="AL75" s="154">
        <v>2.8000000000000001E-2</v>
      </c>
      <c r="AM75" s="154">
        <v>0</v>
      </c>
      <c r="AN75" s="154">
        <v>3.3000000000000002E-2</v>
      </c>
    </row>
    <row r="76" spans="1:108">
      <c r="A76" s="153" t="s">
        <v>7</v>
      </c>
      <c r="B76" s="154">
        <v>0.01</v>
      </c>
      <c r="C76" s="154">
        <v>4.0000000000000001E-3</v>
      </c>
      <c r="D76" s="154">
        <v>3.0000000000000001E-3</v>
      </c>
      <c r="E76" s="154">
        <v>0.09</v>
      </c>
      <c r="F76" s="154">
        <v>3.0000000000000001E-3</v>
      </c>
      <c r="G76" s="154">
        <v>2.7E-2</v>
      </c>
      <c r="H76" s="154">
        <v>1.6E-2</v>
      </c>
      <c r="I76" s="154">
        <v>5.0000000000000001E-3</v>
      </c>
      <c r="J76" s="154">
        <v>0</v>
      </c>
      <c r="K76" s="154">
        <v>2.1999999999999999E-2</v>
      </c>
      <c r="L76" s="154">
        <v>2.1999999999999999E-2</v>
      </c>
      <c r="M76" s="154">
        <v>0</v>
      </c>
      <c r="N76" s="154">
        <v>1.4E-2</v>
      </c>
      <c r="O76" s="154">
        <v>8.1000000000000003E-2</v>
      </c>
      <c r="P76" s="154">
        <v>1E-3</v>
      </c>
      <c r="Q76" s="154">
        <v>5.0000000000000001E-3</v>
      </c>
      <c r="R76" s="154">
        <v>4.0000000000000001E-3</v>
      </c>
      <c r="S76" s="154">
        <v>0.16600000000000001</v>
      </c>
      <c r="T76" s="154">
        <v>2.1000000000000001E-2</v>
      </c>
      <c r="U76" s="154">
        <v>0</v>
      </c>
      <c r="V76" s="154">
        <v>1.9E-2</v>
      </c>
      <c r="W76" s="154">
        <v>2.9000000000000001E-2</v>
      </c>
      <c r="X76" s="154">
        <v>4.3999999999999997E-2</v>
      </c>
      <c r="Y76" s="154">
        <v>0</v>
      </c>
      <c r="Z76" s="154">
        <v>0</v>
      </c>
      <c r="AA76" s="154">
        <v>5.0000000000000001E-3</v>
      </c>
      <c r="AB76" s="154">
        <v>9.4E-2</v>
      </c>
      <c r="AC76" s="154">
        <v>1.0999999999999999E-2</v>
      </c>
      <c r="AD76" s="154">
        <v>6.0000000000000001E-3</v>
      </c>
      <c r="AE76" s="154">
        <v>2.9000000000000001E-2</v>
      </c>
      <c r="AF76" s="154"/>
      <c r="AJ76" s="153"/>
      <c r="AK76" s="153"/>
      <c r="AL76" s="154">
        <v>0</v>
      </c>
      <c r="AM76" s="154">
        <v>0</v>
      </c>
      <c r="AN76" s="154">
        <v>0</v>
      </c>
    </row>
    <row r="77" spans="1:108">
      <c r="A77" s="153" t="s">
        <v>8</v>
      </c>
      <c r="B77" s="154">
        <v>6.32</v>
      </c>
      <c r="C77" s="154">
        <v>7.0430000000000001</v>
      </c>
      <c r="D77" s="154">
        <v>6.8170000000000002</v>
      </c>
      <c r="E77" s="154">
        <v>6.7030000000000003</v>
      </c>
      <c r="F77" s="154">
        <v>6.1710000000000003</v>
      </c>
      <c r="G77" s="154">
        <v>7.3979999999999997</v>
      </c>
      <c r="H77" s="154">
        <v>6.5149999999999997</v>
      </c>
      <c r="I77" s="154">
        <v>7.0010000000000003</v>
      </c>
      <c r="J77" s="154">
        <v>6.9180000000000001</v>
      </c>
      <c r="K77" s="154">
        <v>7.4459999999999997</v>
      </c>
      <c r="L77" s="154">
        <v>7.9260000000000002</v>
      </c>
      <c r="M77" s="154">
        <v>7.9749999999999996</v>
      </c>
      <c r="N77" s="154">
        <v>7.2590000000000003</v>
      </c>
      <c r="O77" s="154">
        <v>6.827</v>
      </c>
      <c r="P77" s="154">
        <v>5.2030000000000003</v>
      </c>
      <c r="Q77" s="154">
        <v>7.2789999999999999</v>
      </c>
      <c r="R77" s="154">
        <v>7.5419999999999998</v>
      </c>
      <c r="S77" s="154">
        <v>7.1929999999999996</v>
      </c>
      <c r="T77" s="154">
        <v>7.101</v>
      </c>
      <c r="U77" s="154">
        <v>7.0810000000000004</v>
      </c>
      <c r="V77" s="154">
        <v>7.1269999999999998</v>
      </c>
      <c r="W77" s="154">
        <v>6.9089999999999998</v>
      </c>
      <c r="X77" s="154">
        <v>6.1059999999999999</v>
      </c>
      <c r="Y77" s="154">
        <v>6.9009999999999998</v>
      </c>
      <c r="Z77" s="154">
        <v>7.2750000000000004</v>
      </c>
      <c r="AA77" s="154">
        <v>7.1</v>
      </c>
      <c r="AB77" s="154">
        <v>8.9990000000000006</v>
      </c>
      <c r="AC77" s="154">
        <v>7.923</v>
      </c>
      <c r="AD77" s="154">
        <v>6.2249999999999996</v>
      </c>
      <c r="AE77" s="154">
        <v>7.407</v>
      </c>
      <c r="AF77" s="154"/>
      <c r="AJ77" s="153"/>
      <c r="AK77" s="153"/>
      <c r="AL77" s="154">
        <v>0.71399999999999997</v>
      </c>
      <c r="AM77" s="154">
        <v>0.69899999999999995</v>
      </c>
      <c r="AN77" s="154">
        <v>0.77</v>
      </c>
    </row>
    <row r="78" spans="1:108">
      <c r="A78" s="153" t="s">
        <v>9</v>
      </c>
      <c r="B78" s="154">
        <v>6.7859999999999996</v>
      </c>
      <c r="C78" s="154">
        <v>7.1150000000000002</v>
      </c>
      <c r="D78" s="154">
        <v>6.5960000000000001</v>
      </c>
      <c r="E78" s="154">
        <v>6.2110000000000003</v>
      </c>
      <c r="F78" s="154">
        <v>7.3289999999999997</v>
      </c>
      <c r="G78" s="154">
        <v>6.6289999999999996</v>
      </c>
      <c r="H78" s="154">
        <v>6.806</v>
      </c>
      <c r="I78" s="154">
        <v>6.7050000000000001</v>
      </c>
      <c r="J78" s="154">
        <v>6.7720000000000002</v>
      </c>
      <c r="K78" s="154">
        <v>6.5529999999999999</v>
      </c>
      <c r="L78" s="154">
        <v>6.194</v>
      </c>
      <c r="M78" s="154">
        <v>6.1769999999999996</v>
      </c>
      <c r="N78" s="154">
        <v>6.5570000000000004</v>
      </c>
      <c r="O78" s="154">
        <v>6.3650000000000002</v>
      </c>
      <c r="P78" s="154">
        <v>7.0389999999999997</v>
      </c>
      <c r="Q78" s="154">
        <v>6.4660000000000002</v>
      </c>
      <c r="R78" s="154">
        <v>6.4269999999999996</v>
      </c>
      <c r="S78" s="154">
        <v>6.1829999999999998</v>
      </c>
      <c r="T78" s="154">
        <v>6.69</v>
      </c>
      <c r="U78" s="154">
        <v>6.726</v>
      </c>
      <c r="V78" s="154">
        <v>6.6210000000000004</v>
      </c>
      <c r="W78" s="154">
        <v>6.8819999999999997</v>
      </c>
      <c r="X78" s="154">
        <v>6.25</v>
      </c>
      <c r="Y78" s="154">
        <v>6.633</v>
      </c>
      <c r="Z78" s="154">
        <v>6.4989999999999997</v>
      </c>
      <c r="AA78" s="154">
        <v>6.7080000000000002</v>
      </c>
      <c r="AB78" s="154">
        <v>5.8410000000000002</v>
      </c>
      <c r="AC78" s="154">
        <v>6.3490000000000002</v>
      </c>
      <c r="AD78" s="154">
        <v>7.016</v>
      </c>
      <c r="AE78" s="154">
        <v>6.46</v>
      </c>
      <c r="AF78" s="154"/>
      <c r="AJ78" s="153"/>
      <c r="AK78" s="153"/>
      <c r="AL78" s="154">
        <v>4.415</v>
      </c>
      <c r="AM78" s="154">
        <v>4.0979999999999999</v>
      </c>
      <c r="AN78" s="154">
        <v>4.3460000000000001</v>
      </c>
    </row>
    <row r="79" spans="1:108">
      <c r="A79" s="153" t="s">
        <v>10</v>
      </c>
      <c r="B79" s="154">
        <v>1.4650000000000001</v>
      </c>
      <c r="C79" s="154">
        <v>0.66900000000000004</v>
      </c>
      <c r="D79" s="154">
        <v>1.3260000000000001</v>
      </c>
      <c r="E79" s="154">
        <v>1.2010000000000001</v>
      </c>
      <c r="F79" s="154">
        <v>0.85499999999999998</v>
      </c>
      <c r="G79" s="154">
        <v>1.095</v>
      </c>
      <c r="H79" s="154">
        <v>1.173</v>
      </c>
      <c r="I79" s="154">
        <v>1.23</v>
      </c>
      <c r="J79" s="154">
        <v>1.226</v>
      </c>
      <c r="K79" s="154">
        <v>1.157</v>
      </c>
      <c r="L79" s="154">
        <v>0.96599999999999997</v>
      </c>
      <c r="M79" s="154">
        <v>0.998</v>
      </c>
      <c r="N79" s="154">
        <v>1.093</v>
      </c>
      <c r="O79" s="154">
        <v>0.53</v>
      </c>
      <c r="P79" s="154">
        <v>1.784</v>
      </c>
      <c r="Q79" s="154">
        <v>1.083</v>
      </c>
      <c r="R79" s="154">
        <v>1.0649999999999999</v>
      </c>
      <c r="S79" s="154">
        <v>0.97699999999999998</v>
      </c>
      <c r="T79" s="154">
        <v>1.2110000000000001</v>
      </c>
      <c r="U79" s="154">
        <v>0.85599999999999998</v>
      </c>
      <c r="V79" s="154">
        <v>1.165</v>
      </c>
      <c r="W79" s="154">
        <v>1.2170000000000001</v>
      </c>
      <c r="X79" s="154">
        <v>1.498</v>
      </c>
      <c r="Y79" s="154">
        <v>1.292</v>
      </c>
      <c r="Z79" s="154">
        <v>1.1870000000000001</v>
      </c>
      <c r="AA79" s="154">
        <v>1.206</v>
      </c>
      <c r="AB79" s="154">
        <v>0.97799999999999998</v>
      </c>
      <c r="AC79" s="154">
        <v>1.01</v>
      </c>
      <c r="AD79" s="154">
        <v>1.4950000000000001</v>
      </c>
      <c r="AE79" s="154">
        <v>1.1080000000000001</v>
      </c>
      <c r="AF79" s="154"/>
      <c r="AJ79" s="153"/>
      <c r="AK79" s="153"/>
      <c r="AL79" s="154">
        <v>9.0419999999999998</v>
      </c>
      <c r="AM79" s="154">
        <v>9.3879999999999999</v>
      </c>
      <c r="AN79" s="154">
        <v>9.1579999999999995</v>
      </c>
    </row>
    <row r="80" spans="1:108">
      <c r="A80" s="153" t="s">
        <v>11</v>
      </c>
      <c r="B80" s="154">
        <v>0</v>
      </c>
      <c r="C80" s="154">
        <v>0</v>
      </c>
      <c r="D80" s="154">
        <v>4.5999999999999999E-2</v>
      </c>
      <c r="E80" s="154">
        <v>0</v>
      </c>
      <c r="F80" s="154">
        <v>2E-3</v>
      </c>
      <c r="G80" s="154">
        <v>3.1E-2</v>
      </c>
      <c r="H80" s="154">
        <v>3.0000000000000001E-3</v>
      </c>
      <c r="I80" s="154">
        <v>2.4E-2</v>
      </c>
      <c r="J80" s="154">
        <v>0</v>
      </c>
      <c r="K80" s="154">
        <v>1.9E-2</v>
      </c>
      <c r="L80" s="154">
        <v>1.4999999999999999E-2</v>
      </c>
      <c r="M80" s="154">
        <v>1.9E-2</v>
      </c>
      <c r="N80" s="154">
        <v>0</v>
      </c>
      <c r="O80" s="154">
        <v>7.0000000000000001E-3</v>
      </c>
      <c r="P80" s="154">
        <v>0</v>
      </c>
      <c r="Q80" s="154">
        <v>0</v>
      </c>
      <c r="R80" s="154">
        <v>0</v>
      </c>
      <c r="S80" s="154">
        <v>0</v>
      </c>
      <c r="T80" s="154">
        <v>0</v>
      </c>
      <c r="U80" s="154">
        <v>0</v>
      </c>
      <c r="V80" s="154">
        <v>1.7999999999999999E-2</v>
      </c>
      <c r="W80" s="154">
        <v>4.0000000000000001E-3</v>
      </c>
      <c r="X80" s="154">
        <v>0</v>
      </c>
      <c r="Y80" s="154">
        <v>1.0999999999999999E-2</v>
      </c>
      <c r="Z80" s="154">
        <v>0</v>
      </c>
      <c r="AA80" s="154">
        <v>2E-3</v>
      </c>
      <c r="AB80" s="154">
        <v>1.2E-2</v>
      </c>
      <c r="AC80" s="154">
        <v>0</v>
      </c>
      <c r="AD80" s="154">
        <v>1.6E-2</v>
      </c>
      <c r="AE80" s="154">
        <v>0</v>
      </c>
      <c r="AF80" s="154"/>
      <c r="AJ80" s="153"/>
      <c r="AK80" s="153"/>
      <c r="AL80" s="154">
        <v>0</v>
      </c>
      <c r="AM80" s="154">
        <v>0</v>
      </c>
      <c r="AN80" s="154">
        <v>0</v>
      </c>
    </row>
    <row r="81" spans="1:40">
      <c r="A81" s="153" t="s">
        <v>12</v>
      </c>
      <c r="B81" s="154">
        <v>0</v>
      </c>
      <c r="C81" s="154">
        <v>0</v>
      </c>
      <c r="D81" s="154">
        <v>9.0999999999999998E-2</v>
      </c>
      <c r="E81" s="154">
        <v>3.4000000000000002E-2</v>
      </c>
      <c r="F81" s="154">
        <v>0</v>
      </c>
      <c r="G81" s="154">
        <v>0</v>
      </c>
      <c r="H81" s="154">
        <v>0</v>
      </c>
      <c r="I81" s="154">
        <v>0</v>
      </c>
      <c r="J81" s="154">
        <v>9.7000000000000003E-2</v>
      </c>
      <c r="K81" s="154">
        <v>6.3E-2</v>
      </c>
      <c r="L81" s="154">
        <v>0</v>
      </c>
      <c r="M81" s="154">
        <v>0</v>
      </c>
      <c r="N81" s="154">
        <v>1.7000000000000001E-2</v>
      </c>
      <c r="O81" s="154">
        <v>6.8000000000000005E-2</v>
      </c>
      <c r="P81" s="154">
        <v>0</v>
      </c>
      <c r="Q81" s="154">
        <v>2.3E-2</v>
      </c>
      <c r="R81" s="154">
        <v>0.14899999999999999</v>
      </c>
      <c r="S81" s="154">
        <v>0.32900000000000001</v>
      </c>
      <c r="T81" s="154">
        <v>0.16600000000000001</v>
      </c>
      <c r="U81" s="154">
        <v>0</v>
      </c>
      <c r="V81" s="154">
        <v>0</v>
      </c>
      <c r="W81" s="154">
        <v>0.13700000000000001</v>
      </c>
      <c r="X81" s="154">
        <v>0</v>
      </c>
      <c r="Y81" s="154">
        <v>0</v>
      </c>
      <c r="Z81" s="154">
        <v>0.04</v>
      </c>
      <c r="AA81" s="154">
        <v>0</v>
      </c>
      <c r="AB81" s="154">
        <v>0.11600000000000001</v>
      </c>
      <c r="AC81" s="154">
        <v>0.115</v>
      </c>
      <c r="AD81" s="154">
        <v>2.9000000000000001E-2</v>
      </c>
      <c r="AE81" s="154">
        <v>0.17799999999999999</v>
      </c>
      <c r="AF81" s="154"/>
      <c r="AJ81" s="153"/>
      <c r="AK81" s="153"/>
      <c r="AL81" s="154">
        <v>1.2E-2</v>
      </c>
      <c r="AM81" s="154">
        <v>0</v>
      </c>
      <c r="AN81" s="154">
        <v>0.104</v>
      </c>
    </row>
    <row r="82" spans="1:40">
      <c r="A82" s="153" t="s">
        <v>13</v>
      </c>
      <c r="B82" s="154">
        <v>0</v>
      </c>
      <c r="C82" s="154">
        <v>0</v>
      </c>
      <c r="D82" s="154">
        <v>3.7999999999999999E-2</v>
      </c>
      <c r="E82" s="154">
        <v>1.4E-2</v>
      </c>
      <c r="F82" s="154">
        <v>0</v>
      </c>
      <c r="G82" s="154">
        <v>0</v>
      </c>
      <c r="H82" s="154">
        <v>0</v>
      </c>
      <c r="I82" s="154">
        <v>0</v>
      </c>
      <c r="J82" s="154">
        <v>4.1000000000000002E-2</v>
      </c>
      <c r="K82" s="154">
        <v>2.7E-2</v>
      </c>
      <c r="L82" s="154">
        <v>0</v>
      </c>
      <c r="M82" s="154">
        <v>0</v>
      </c>
      <c r="N82" s="154">
        <v>7.0000000000000001E-3</v>
      </c>
      <c r="O82" s="154">
        <v>2.9000000000000001E-2</v>
      </c>
      <c r="P82" s="154">
        <v>0</v>
      </c>
      <c r="Q82" s="154">
        <v>0.01</v>
      </c>
      <c r="R82" s="154">
        <v>6.3E-2</v>
      </c>
      <c r="S82" s="154">
        <v>0.13900000000000001</v>
      </c>
      <c r="T82" s="154">
        <v>7.0000000000000007E-2</v>
      </c>
      <c r="U82" s="154">
        <v>0</v>
      </c>
      <c r="V82" s="154">
        <v>0</v>
      </c>
      <c r="W82" s="154">
        <v>5.8000000000000003E-2</v>
      </c>
      <c r="X82" s="154">
        <v>0</v>
      </c>
      <c r="Y82" s="154">
        <v>0</v>
      </c>
      <c r="Z82" s="154">
        <v>1.7000000000000001E-2</v>
      </c>
      <c r="AA82" s="154">
        <v>0</v>
      </c>
      <c r="AB82" s="154">
        <v>4.9000000000000002E-2</v>
      </c>
      <c r="AC82" s="154">
        <v>4.8000000000000001E-2</v>
      </c>
      <c r="AD82" s="154">
        <v>1.2E-2</v>
      </c>
      <c r="AE82" s="154">
        <v>7.4999999999999997E-2</v>
      </c>
      <c r="AF82" s="154"/>
      <c r="AJ82" s="153"/>
      <c r="AK82" s="153"/>
      <c r="AL82" s="154">
        <v>5.0000000000000001E-3</v>
      </c>
      <c r="AM82" s="154">
        <v>0</v>
      </c>
      <c r="AN82" s="154">
        <v>4.3999999999999997E-2</v>
      </c>
    </row>
    <row r="83" spans="1:40">
      <c r="A83" s="153" t="s">
        <v>14</v>
      </c>
      <c r="B83" s="154">
        <v>8.9999999999999993E-3</v>
      </c>
      <c r="C83" s="154">
        <v>0</v>
      </c>
      <c r="D83" s="154">
        <v>0</v>
      </c>
      <c r="E83" s="154">
        <v>1.6E-2</v>
      </c>
      <c r="F83" s="154">
        <v>0</v>
      </c>
      <c r="G83" s="154">
        <v>0</v>
      </c>
      <c r="H83" s="154">
        <v>0</v>
      </c>
      <c r="I83" s="154">
        <v>3.0000000000000001E-3</v>
      </c>
      <c r="J83" s="154">
        <v>6.0000000000000001E-3</v>
      </c>
      <c r="K83" s="154">
        <v>1E-3</v>
      </c>
      <c r="L83" s="154">
        <v>0</v>
      </c>
      <c r="M83" s="154">
        <v>5.0000000000000001E-3</v>
      </c>
      <c r="N83" s="154">
        <v>5.0000000000000001E-3</v>
      </c>
      <c r="O83" s="154">
        <v>6.4000000000000001E-2</v>
      </c>
      <c r="P83" s="154">
        <v>0.01</v>
      </c>
      <c r="Q83" s="154">
        <v>1E-3</v>
      </c>
      <c r="R83" s="154">
        <v>2E-3</v>
      </c>
      <c r="S83" s="154">
        <v>2.9000000000000001E-2</v>
      </c>
      <c r="T83" s="154">
        <v>0</v>
      </c>
      <c r="U83" s="154">
        <v>2.7E-2</v>
      </c>
      <c r="V83" s="154">
        <v>0</v>
      </c>
      <c r="W83" s="154">
        <v>3.1E-2</v>
      </c>
      <c r="X83" s="154">
        <v>5.7000000000000002E-2</v>
      </c>
      <c r="Y83" s="154">
        <v>1E-3</v>
      </c>
      <c r="Z83" s="154">
        <v>2.7E-2</v>
      </c>
      <c r="AA83" s="154">
        <v>0</v>
      </c>
      <c r="AB83" s="154">
        <v>8.8999999999999996E-2</v>
      </c>
      <c r="AC83" s="154">
        <v>0</v>
      </c>
      <c r="AD83" s="154">
        <v>8.9999999999999993E-3</v>
      </c>
      <c r="AE83" s="154">
        <v>0</v>
      </c>
      <c r="AF83" s="154"/>
      <c r="AJ83" s="153"/>
      <c r="AK83" s="153"/>
      <c r="AL83" s="154">
        <v>0</v>
      </c>
      <c r="AM83" s="154">
        <v>2E-3</v>
      </c>
      <c r="AN83" s="154">
        <v>8.0000000000000002E-3</v>
      </c>
    </row>
    <row r="84" spans="1:40">
      <c r="A84" s="153" t="s">
        <v>15</v>
      </c>
      <c r="B84" s="154">
        <v>2E-3</v>
      </c>
      <c r="C84" s="154">
        <v>0</v>
      </c>
      <c r="D84" s="154">
        <v>0</v>
      </c>
      <c r="E84" s="154">
        <v>4.0000000000000001E-3</v>
      </c>
      <c r="F84" s="154">
        <v>0</v>
      </c>
      <c r="G84" s="154">
        <v>0</v>
      </c>
      <c r="H84" s="154">
        <v>0</v>
      </c>
      <c r="I84" s="154">
        <v>1E-3</v>
      </c>
      <c r="J84" s="154">
        <v>1E-3</v>
      </c>
      <c r="K84" s="154">
        <v>0</v>
      </c>
      <c r="L84" s="154">
        <v>0</v>
      </c>
      <c r="M84" s="154">
        <v>1E-3</v>
      </c>
      <c r="N84" s="154">
        <v>1E-3</v>
      </c>
      <c r="O84" s="154">
        <v>1.4E-2</v>
      </c>
      <c r="P84" s="154">
        <v>2E-3</v>
      </c>
      <c r="Q84" s="154">
        <v>0</v>
      </c>
      <c r="R84" s="154">
        <v>0</v>
      </c>
      <c r="S84" s="154">
        <v>7.0000000000000001E-3</v>
      </c>
      <c r="T84" s="154">
        <v>0</v>
      </c>
      <c r="U84" s="154">
        <v>6.0000000000000001E-3</v>
      </c>
      <c r="V84" s="154">
        <v>0</v>
      </c>
      <c r="W84" s="154">
        <v>7.0000000000000001E-3</v>
      </c>
      <c r="X84" s="154">
        <v>1.2999999999999999E-2</v>
      </c>
      <c r="Y84" s="154">
        <v>0</v>
      </c>
      <c r="Z84" s="154">
        <v>6.0000000000000001E-3</v>
      </c>
      <c r="AA84" s="154">
        <v>0</v>
      </c>
      <c r="AB84" s="154">
        <v>0.02</v>
      </c>
      <c r="AC84" s="154">
        <v>0</v>
      </c>
      <c r="AD84" s="154">
        <v>2E-3</v>
      </c>
      <c r="AE84" s="154">
        <v>0</v>
      </c>
      <c r="AF84" s="154"/>
      <c r="AJ84" s="153"/>
      <c r="AK84" s="153"/>
      <c r="AL84" s="154">
        <v>0</v>
      </c>
      <c r="AM84" s="154">
        <v>0</v>
      </c>
      <c r="AN84" s="154">
        <v>2E-3</v>
      </c>
    </row>
    <row r="85" spans="1:40">
      <c r="A85" s="153" t="s">
        <v>16</v>
      </c>
      <c r="B85" s="154">
        <v>0</v>
      </c>
      <c r="C85" s="154">
        <v>0</v>
      </c>
      <c r="D85" s="154">
        <v>6.0000000000000001E-3</v>
      </c>
      <c r="E85" s="154">
        <v>2.1999999999999999E-2</v>
      </c>
      <c r="F85" s="154">
        <v>0.01</v>
      </c>
      <c r="G85" s="154">
        <v>4.7E-2</v>
      </c>
      <c r="H85" s="154">
        <v>0</v>
      </c>
      <c r="I85" s="154">
        <v>6.0000000000000001E-3</v>
      </c>
      <c r="J85" s="154">
        <v>5.0000000000000001E-3</v>
      </c>
      <c r="K85" s="154">
        <v>1.2999999999999999E-2</v>
      </c>
      <c r="L85" s="154">
        <v>4.5999999999999999E-2</v>
      </c>
      <c r="M85" s="154">
        <v>1.7999999999999999E-2</v>
      </c>
      <c r="N85" s="154">
        <v>0</v>
      </c>
      <c r="O85" s="154">
        <v>2.9000000000000001E-2</v>
      </c>
      <c r="P85" s="154">
        <v>2.1999999999999999E-2</v>
      </c>
      <c r="Q85" s="154">
        <v>0</v>
      </c>
      <c r="R85" s="154">
        <v>0.01</v>
      </c>
      <c r="S85" s="154">
        <v>1.4710000000000001</v>
      </c>
      <c r="T85" s="154">
        <v>5.0000000000000001E-3</v>
      </c>
      <c r="U85" s="154">
        <v>2.1999999999999999E-2</v>
      </c>
      <c r="V85" s="154">
        <v>0</v>
      </c>
      <c r="W85" s="154">
        <v>5.0000000000000001E-3</v>
      </c>
      <c r="X85" s="154">
        <v>7.6999999999999999E-2</v>
      </c>
      <c r="Y85" s="154">
        <v>2.1000000000000001E-2</v>
      </c>
      <c r="Z85" s="154">
        <v>3.5000000000000003E-2</v>
      </c>
      <c r="AA85" s="154">
        <v>3.0000000000000001E-3</v>
      </c>
      <c r="AB85" s="154">
        <v>1.415</v>
      </c>
      <c r="AC85" s="154">
        <v>0</v>
      </c>
      <c r="AD85" s="154">
        <v>1.0999999999999999E-2</v>
      </c>
      <c r="AE85" s="154">
        <v>2E-3</v>
      </c>
      <c r="AF85" s="154"/>
      <c r="AJ85" s="153"/>
      <c r="AK85" s="153"/>
      <c r="AL85" s="154">
        <v>0</v>
      </c>
      <c r="AM85" s="154">
        <v>0</v>
      </c>
      <c r="AN85" s="154">
        <v>0</v>
      </c>
    </row>
    <row r="86" spans="1:40">
      <c r="A86" s="153" t="s">
        <v>17</v>
      </c>
      <c r="B86" s="154">
        <v>99.971000000000004</v>
      </c>
      <c r="C86" s="154">
        <v>100.03700000000001</v>
      </c>
      <c r="D86" s="154">
        <v>100.01</v>
      </c>
      <c r="E86" s="154">
        <v>97.61</v>
      </c>
      <c r="F86" s="154">
        <v>100.33199999999999</v>
      </c>
      <c r="G86" s="154">
        <v>100.342</v>
      </c>
      <c r="H86" s="154">
        <v>100.03100000000001</v>
      </c>
      <c r="I86" s="154">
        <v>100.253</v>
      </c>
      <c r="J86" s="154">
        <v>100.271</v>
      </c>
      <c r="K86" s="154">
        <v>100.63</v>
      </c>
      <c r="L86" s="154">
        <v>98.864999999999995</v>
      </c>
      <c r="M86" s="154">
        <v>98.578000000000003</v>
      </c>
      <c r="N86" s="154">
        <v>100.331</v>
      </c>
      <c r="O86" s="154">
        <v>95.356999999999999</v>
      </c>
      <c r="P86" s="154">
        <v>97.866</v>
      </c>
      <c r="Q86" s="154">
        <v>99.39</v>
      </c>
      <c r="R86" s="154">
        <v>100.313</v>
      </c>
      <c r="S86" s="154">
        <v>98.054000000000002</v>
      </c>
      <c r="T86" s="154">
        <v>100.485</v>
      </c>
      <c r="U86" s="154">
        <v>99.960999999999999</v>
      </c>
      <c r="V86" s="154">
        <v>100.60299999999999</v>
      </c>
      <c r="W86" s="154">
        <v>100.357</v>
      </c>
      <c r="X86" s="154">
        <v>98.552999999999997</v>
      </c>
      <c r="Y86" s="154">
        <v>99.578999999999994</v>
      </c>
      <c r="Z86" s="154">
        <v>99.596000000000004</v>
      </c>
      <c r="AA86" s="154">
        <v>100.871</v>
      </c>
      <c r="AB86" s="154">
        <v>96.51</v>
      </c>
      <c r="AC86" s="154">
        <v>100.53</v>
      </c>
      <c r="AD86" s="154">
        <v>100.354</v>
      </c>
      <c r="AE86" s="154">
        <v>99.316999999999993</v>
      </c>
      <c r="AF86" s="154"/>
      <c r="AJ86" s="153"/>
      <c r="AK86" s="153"/>
      <c r="AL86" s="154">
        <v>98.066999999999993</v>
      </c>
      <c r="AM86" s="154">
        <v>97.527000000000001</v>
      </c>
      <c r="AN86" s="154">
        <v>98.156999999999996</v>
      </c>
    </row>
    <row r="87" spans="1:40">
      <c r="A87" s="132"/>
      <c r="B87" s="132"/>
      <c r="C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  <c r="Q87" s="132"/>
      <c r="R87" s="132"/>
      <c r="S87" s="132"/>
      <c r="T87" s="132"/>
      <c r="U87" s="132"/>
      <c r="V87" s="132"/>
      <c r="W87" s="132"/>
      <c r="X87" s="132"/>
      <c r="Y87" s="132"/>
      <c r="Z87" s="132"/>
      <c r="AA87" s="132"/>
      <c r="AB87" s="132"/>
      <c r="AC87" s="132"/>
      <c r="AD87" s="132"/>
      <c r="AE87" s="132"/>
      <c r="AF87" s="132"/>
      <c r="AJ87" s="132"/>
      <c r="AK87" s="132"/>
      <c r="AL87" s="132"/>
      <c r="AM87" s="132"/>
      <c r="AN87" s="132"/>
    </row>
    <row r="88" spans="1:40">
      <c r="A88" s="153" t="s">
        <v>20</v>
      </c>
      <c r="B88" s="155">
        <v>32</v>
      </c>
      <c r="C88" s="155">
        <v>32</v>
      </c>
      <c r="D88" s="155">
        <v>32</v>
      </c>
      <c r="E88" s="155">
        <v>32</v>
      </c>
      <c r="F88" s="155">
        <v>32</v>
      </c>
      <c r="G88" s="155">
        <v>32</v>
      </c>
      <c r="H88" s="155">
        <v>32</v>
      </c>
      <c r="I88" s="155">
        <v>32</v>
      </c>
      <c r="J88" s="155">
        <v>32</v>
      </c>
      <c r="K88" s="155">
        <v>32</v>
      </c>
      <c r="L88" s="155">
        <v>32</v>
      </c>
      <c r="M88" s="155">
        <v>32</v>
      </c>
      <c r="N88" s="155">
        <v>32</v>
      </c>
      <c r="O88" s="155">
        <v>32</v>
      </c>
      <c r="P88" s="155">
        <v>32</v>
      </c>
      <c r="Q88" s="155">
        <v>32</v>
      </c>
      <c r="R88" s="155">
        <v>32</v>
      </c>
      <c r="S88" s="155">
        <v>32</v>
      </c>
      <c r="T88" s="155">
        <v>32</v>
      </c>
      <c r="U88" s="155">
        <v>32</v>
      </c>
      <c r="V88" s="155">
        <v>32</v>
      </c>
      <c r="W88" s="155">
        <v>32</v>
      </c>
      <c r="X88" s="155">
        <v>32</v>
      </c>
      <c r="Y88" s="155">
        <v>32</v>
      </c>
      <c r="Z88" s="155">
        <v>32</v>
      </c>
      <c r="AA88" s="155">
        <v>32</v>
      </c>
      <c r="AB88" s="155">
        <v>32</v>
      </c>
      <c r="AC88" s="155">
        <v>32</v>
      </c>
      <c r="AD88" s="155">
        <v>32</v>
      </c>
      <c r="AE88" s="155">
        <v>32</v>
      </c>
      <c r="AF88" s="155"/>
      <c r="AJ88" s="155"/>
      <c r="AK88" s="155"/>
      <c r="AL88" s="155">
        <v>32</v>
      </c>
      <c r="AM88" s="155">
        <v>32</v>
      </c>
      <c r="AN88" s="155">
        <v>32</v>
      </c>
    </row>
    <row r="89" spans="1:40">
      <c r="A89" s="153"/>
      <c r="B89" s="155"/>
      <c r="C89" s="155"/>
      <c r="D89" s="155"/>
      <c r="E89" s="155"/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55"/>
      <c r="Z89" s="155"/>
      <c r="AA89" s="155"/>
      <c r="AB89" s="155"/>
      <c r="AC89" s="155"/>
      <c r="AD89" s="155"/>
      <c r="AE89" s="155"/>
      <c r="AF89" s="155"/>
      <c r="AJ89" s="153"/>
      <c r="AK89" s="153"/>
      <c r="AL89" s="155"/>
      <c r="AM89" s="155"/>
      <c r="AN89" s="155"/>
    </row>
    <row r="90" spans="1:40">
      <c r="A90" s="153" t="s">
        <v>21</v>
      </c>
      <c r="B90" s="155">
        <v>10.9216</v>
      </c>
      <c r="C90" s="155">
        <v>10.7888</v>
      </c>
      <c r="D90" s="155">
        <v>10.844480000000001</v>
      </c>
      <c r="E90" s="155">
        <v>10.805119999999999</v>
      </c>
      <c r="F90" s="155">
        <v>10.96448</v>
      </c>
      <c r="G90" s="155">
        <v>10.73568</v>
      </c>
      <c r="H90" s="155">
        <v>10.951359999999999</v>
      </c>
      <c r="I90" s="155">
        <v>10.814400000000001</v>
      </c>
      <c r="J90" s="155">
        <v>10.824960000000001</v>
      </c>
      <c r="K90" s="155">
        <v>10.72064</v>
      </c>
      <c r="L90" s="155">
        <v>10.52896</v>
      </c>
      <c r="M90" s="155">
        <v>10.53664</v>
      </c>
      <c r="N90" s="155">
        <v>10.74944</v>
      </c>
      <c r="O90" s="155">
        <v>10.77664</v>
      </c>
      <c r="P90" s="155">
        <v>11.1008</v>
      </c>
      <c r="Q90" s="155">
        <v>10.70016</v>
      </c>
      <c r="R90" s="155">
        <v>10.711040000000001</v>
      </c>
      <c r="S90" s="155">
        <v>10.64</v>
      </c>
      <c r="T90" s="155">
        <v>10.8032</v>
      </c>
      <c r="U90" s="155">
        <v>10.7248</v>
      </c>
      <c r="V90" s="155">
        <v>10.76512</v>
      </c>
      <c r="W90" s="155">
        <v>10.80832</v>
      </c>
      <c r="X90" s="155">
        <v>11.24544</v>
      </c>
      <c r="Y90" s="155">
        <v>10.811199999999999</v>
      </c>
      <c r="Z90" s="155">
        <v>10.7424</v>
      </c>
      <c r="AA90" s="155">
        <v>10.780800000000001</v>
      </c>
      <c r="AB90" s="155">
        <v>10.3728</v>
      </c>
      <c r="AC90" s="155">
        <v>10.62688</v>
      </c>
      <c r="AD90" s="155">
        <v>10.91872</v>
      </c>
      <c r="AE90" s="155">
        <v>10.68704</v>
      </c>
      <c r="AF90" s="155"/>
      <c r="AJ90" s="153"/>
      <c r="AK90" s="153"/>
      <c r="AL90" s="155">
        <v>11.864319999999999</v>
      </c>
      <c r="AM90" s="155">
        <v>11.863679999999999</v>
      </c>
      <c r="AN90" s="155">
        <v>11.86464</v>
      </c>
    </row>
    <row r="91" spans="1:40">
      <c r="A91" s="153" t="s">
        <v>22</v>
      </c>
      <c r="B91" s="155">
        <v>2.8799999999999997E-3</v>
      </c>
      <c r="C91" s="155">
        <v>0</v>
      </c>
      <c r="D91" s="155">
        <v>0</v>
      </c>
      <c r="E91" s="155">
        <v>3.5200000000000001E-3</v>
      </c>
      <c r="F91" s="155">
        <v>2.5600000000000002E-3</v>
      </c>
      <c r="G91" s="155">
        <v>0</v>
      </c>
      <c r="H91" s="155">
        <v>1.0240000000000001E-2</v>
      </c>
      <c r="I91" s="155">
        <v>4.8000000000000004E-3</v>
      </c>
      <c r="J91" s="155">
        <v>9.5999999999999992E-4</v>
      </c>
      <c r="K91" s="155">
        <v>4.1599999999999996E-3</v>
      </c>
      <c r="L91" s="155">
        <v>5.1200000000000004E-3</v>
      </c>
      <c r="M91" s="155">
        <v>4.4799999999999996E-3</v>
      </c>
      <c r="N91" s="155">
        <v>4.4799999999999996E-3</v>
      </c>
      <c r="O91" s="155">
        <v>1.2800000000000001E-3</v>
      </c>
      <c r="P91" s="155">
        <v>4.1599999999999996E-3</v>
      </c>
      <c r="Q91" s="155">
        <v>3.5200000000000001E-3</v>
      </c>
      <c r="R91" s="155">
        <v>0</v>
      </c>
      <c r="S91" s="155">
        <v>7.0400000000000003E-3</v>
      </c>
      <c r="T91" s="155">
        <v>1.2800000000000001E-3</v>
      </c>
      <c r="U91" s="155">
        <v>1.2800000000000001E-3</v>
      </c>
      <c r="V91" s="155">
        <v>0</v>
      </c>
      <c r="W91" s="155">
        <v>3.5200000000000001E-3</v>
      </c>
      <c r="X91" s="155">
        <v>8.9599999999999992E-3</v>
      </c>
      <c r="Y91" s="155">
        <v>2.5600000000000002E-3</v>
      </c>
      <c r="Z91" s="155">
        <v>0</v>
      </c>
      <c r="AA91" s="155">
        <v>4.8000000000000004E-3</v>
      </c>
      <c r="AB91" s="155">
        <v>0</v>
      </c>
      <c r="AC91" s="155">
        <v>0</v>
      </c>
      <c r="AD91" s="155">
        <v>0</v>
      </c>
      <c r="AE91" s="155">
        <v>1.0240000000000001E-2</v>
      </c>
      <c r="AF91" s="155"/>
      <c r="AJ91" s="153"/>
      <c r="AK91" s="153"/>
      <c r="AL91" s="155">
        <v>1.2160000000000001E-2</v>
      </c>
      <c r="AM91" s="155">
        <v>1.376E-2</v>
      </c>
      <c r="AN91" s="155">
        <v>2.2720000000000001E-2</v>
      </c>
    </row>
    <row r="92" spans="1:40">
      <c r="A92" s="153" t="s">
        <v>23</v>
      </c>
      <c r="B92" s="155">
        <v>5.0211199999999998</v>
      </c>
      <c r="C92" s="155">
        <v>5.1404800000000002</v>
      </c>
      <c r="D92" s="155">
        <v>5.1068800000000003</v>
      </c>
      <c r="E92" s="155">
        <v>5.0511999999999997</v>
      </c>
      <c r="F92" s="155">
        <v>4.9862400000000004</v>
      </c>
      <c r="G92" s="155">
        <v>5.1731199999999999</v>
      </c>
      <c r="H92" s="155">
        <v>4.9532800000000003</v>
      </c>
      <c r="I92" s="155">
        <v>5.1104000000000003</v>
      </c>
      <c r="J92" s="155">
        <v>5.12256</v>
      </c>
      <c r="K92" s="155">
        <v>5.2035200000000001</v>
      </c>
      <c r="L92" s="155">
        <v>5.3865600000000002</v>
      </c>
      <c r="M92" s="155">
        <v>5.3782399999999999</v>
      </c>
      <c r="N92" s="155">
        <v>5.19712</v>
      </c>
      <c r="O92" s="155">
        <v>5.0739199999999993</v>
      </c>
      <c r="P92" s="155">
        <v>4.8307200000000003</v>
      </c>
      <c r="Q92" s="155">
        <v>5.2476799999999999</v>
      </c>
      <c r="R92" s="155">
        <v>5.2473599999999996</v>
      </c>
      <c r="S92" s="155">
        <v>4.7865599999999997</v>
      </c>
      <c r="T92" s="155">
        <v>5.14656</v>
      </c>
      <c r="U92" s="155">
        <v>5.2380800000000001</v>
      </c>
      <c r="V92" s="155">
        <v>5.1887999999999996</v>
      </c>
      <c r="W92" s="155">
        <v>5.1337600000000005</v>
      </c>
      <c r="X92" s="155">
        <v>4.4841600000000001</v>
      </c>
      <c r="Y92" s="155">
        <v>5.1209600000000002</v>
      </c>
      <c r="Z92" s="155">
        <v>5.1926399999999999</v>
      </c>
      <c r="AA92" s="155">
        <v>5.1584000000000003</v>
      </c>
      <c r="AB92" s="155">
        <v>5.0739199999999993</v>
      </c>
      <c r="AC92" s="155">
        <v>5.3260800000000001</v>
      </c>
      <c r="AD92" s="155">
        <v>5.0297600000000005</v>
      </c>
      <c r="AE92" s="155">
        <v>5.2607999999999997</v>
      </c>
      <c r="AF92" s="155"/>
      <c r="AJ92" s="153"/>
      <c r="AK92" s="153"/>
      <c r="AL92" s="155">
        <v>4.1532800000000005</v>
      </c>
      <c r="AM92" s="155">
        <v>4.1606399999999999</v>
      </c>
      <c r="AN92" s="155">
        <v>4.1459200000000003</v>
      </c>
    </row>
    <row r="93" spans="1:40">
      <c r="A93" s="153" t="s">
        <v>24</v>
      </c>
      <c r="B93" s="155">
        <v>0</v>
      </c>
      <c r="C93" s="155">
        <v>0</v>
      </c>
      <c r="D93" s="155">
        <v>9.5999999999999992E-4</v>
      </c>
      <c r="E93" s="155">
        <v>1.2800000000000001E-3</v>
      </c>
      <c r="F93" s="155">
        <v>0</v>
      </c>
      <c r="G93" s="155">
        <v>0</v>
      </c>
      <c r="H93" s="155">
        <v>0</v>
      </c>
      <c r="I93" s="155">
        <v>6.4000000000000005E-4</v>
      </c>
      <c r="J93" s="155">
        <v>3.5200000000000001E-3</v>
      </c>
      <c r="K93" s="155">
        <v>1.6000000000000001E-3</v>
      </c>
      <c r="L93" s="155">
        <v>2.8799999999999997E-3</v>
      </c>
      <c r="M93" s="155">
        <v>5.4399999999999995E-3</v>
      </c>
      <c r="N93" s="155">
        <v>0</v>
      </c>
      <c r="O93" s="155">
        <v>1.2800000000000001E-3</v>
      </c>
      <c r="P93" s="155">
        <v>5.1200000000000004E-3</v>
      </c>
      <c r="Q93" s="155">
        <v>6.4000000000000003E-3</v>
      </c>
      <c r="R93" s="155">
        <v>0</v>
      </c>
      <c r="S93" s="155">
        <v>8.0000000000000002E-3</v>
      </c>
      <c r="T93" s="155">
        <v>0</v>
      </c>
      <c r="U93" s="155">
        <v>1.6000000000000001E-3</v>
      </c>
      <c r="V93" s="155">
        <v>0</v>
      </c>
      <c r="W93" s="155">
        <v>0</v>
      </c>
      <c r="X93" s="155">
        <v>0</v>
      </c>
      <c r="Y93" s="155">
        <v>0</v>
      </c>
      <c r="Z93" s="155">
        <v>0</v>
      </c>
      <c r="AA93" s="155">
        <v>2.2399999999999998E-3</v>
      </c>
      <c r="AB93" s="155">
        <v>0</v>
      </c>
      <c r="AC93" s="155">
        <v>1.2800000000000001E-3</v>
      </c>
      <c r="AD93" s="155">
        <v>0</v>
      </c>
      <c r="AE93" s="155">
        <v>5.4399999999999995E-3</v>
      </c>
      <c r="AF93" s="155"/>
      <c r="AJ93" s="153"/>
      <c r="AK93" s="153"/>
      <c r="AL93" s="155">
        <v>0</v>
      </c>
      <c r="AM93" s="155">
        <v>0</v>
      </c>
      <c r="AN93" s="155">
        <v>0</v>
      </c>
    </row>
    <row r="94" spans="1:40">
      <c r="A94" s="153" t="s">
        <v>25</v>
      </c>
      <c r="B94" s="155">
        <v>6.08E-2</v>
      </c>
      <c r="C94" s="155">
        <v>4.8959999999999997E-2</v>
      </c>
      <c r="D94" s="155">
        <v>6.08E-2</v>
      </c>
      <c r="E94" s="155">
        <v>0.21056</v>
      </c>
      <c r="F94" s="155">
        <v>4.9599999999999998E-2</v>
      </c>
      <c r="G94" s="155">
        <v>5.28E-2</v>
      </c>
      <c r="H94" s="155">
        <v>8.48E-2</v>
      </c>
      <c r="I94" s="155">
        <v>5.0239999999999993E-2</v>
      </c>
      <c r="J94" s="155">
        <v>4.9280000000000004E-2</v>
      </c>
      <c r="K94" s="155">
        <v>6.1439999999999995E-2</v>
      </c>
      <c r="L94" s="155">
        <v>7.3279999999999998E-2</v>
      </c>
      <c r="M94" s="155">
        <v>6.6559999999999994E-2</v>
      </c>
      <c r="N94" s="155">
        <v>5.1519999999999996E-2</v>
      </c>
      <c r="O94" s="155">
        <v>0.22048000000000001</v>
      </c>
      <c r="P94" s="155">
        <v>5.9840000000000004E-2</v>
      </c>
      <c r="Q94" s="155">
        <v>5.7599999999999998E-2</v>
      </c>
      <c r="R94" s="155">
        <v>6.2719999999999998E-2</v>
      </c>
      <c r="S94" s="155">
        <v>0.31551999999999997</v>
      </c>
      <c r="T94" s="155">
        <v>5.6640000000000003E-2</v>
      </c>
      <c r="U94" s="155">
        <v>5.9519999999999997E-2</v>
      </c>
      <c r="V94" s="155">
        <v>4.6400000000000004E-2</v>
      </c>
      <c r="W94" s="155">
        <v>5.0239999999999993E-2</v>
      </c>
      <c r="X94" s="155">
        <v>0.26432</v>
      </c>
      <c r="Y94" s="155">
        <v>4.2560000000000001E-2</v>
      </c>
      <c r="Z94" s="155">
        <v>5.1839999999999997E-2</v>
      </c>
      <c r="AA94" s="155">
        <v>4.6079999999999996E-2</v>
      </c>
      <c r="AB94" s="155">
        <v>8.5440000000000002E-2</v>
      </c>
      <c r="AC94" s="155">
        <v>5.1519999999999996E-2</v>
      </c>
      <c r="AD94" s="155">
        <v>4.512E-2</v>
      </c>
      <c r="AE94" s="155">
        <v>5.0239999999999993E-2</v>
      </c>
      <c r="AF94" s="155"/>
      <c r="AJ94" s="153"/>
      <c r="AK94" s="153"/>
      <c r="AL94" s="155">
        <v>2.5919999999999999E-2</v>
      </c>
      <c r="AM94" s="155">
        <v>2.0799999999999999E-2</v>
      </c>
      <c r="AN94" s="155">
        <v>2.7200000000000002E-2</v>
      </c>
    </row>
    <row r="95" spans="1:40">
      <c r="A95" s="153" t="s">
        <v>26</v>
      </c>
      <c r="B95" s="155">
        <v>3.2000000000000002E-3</v>
      </c>
      <c r="C95" s="155">
        <v>5.7599999999999995E-3</v>
      </c>
      <c r="D95" s="155">
        <v>0</v>
      </c>
      <c r="E95" s="155">
        <v>0</v>
      </c>
      <c r="F95" s="155">
        <v>0</v>
      </c>
      <c r="G95" s="155">
        <v>0</v>
      </c>
      <c r="H95" s="155">
        <v>0</v>
      </c>
      <c r="I95" s="155">
        <v>0</v>
      </c>
      <c r="J95" s="155">
        <v>0</v>
      </c>
      <c r="K95" s="155">
        <v>0</v>
      </c>
      <c r="L95" s="155">
        <v>2.5600000000000002E-3</v>
      </c>
      <c r="M95" s="155">
        <v>1.9199999999999998E-3</v>
      </c>
      <c r="N95" s="155">
        <v>1.6000000000000001E-3</v>
      </c>
      <c r="O95" s="155">
        <v>0</v>
      </c>
      <c r="P95" s="155">
        <v>0</v>
      </c>
      <c r="Q95" s="155">
        <v>0</v>
      </c>
      <c r="R95" s="155">
        <v>0</v>
      </c>
      <c r="S95" s="155">
        <v>0</v>
      </c>
      <c r="T95" s="155">
        <v>0</v>
      </c>
      <c r="U95" s="155">
        <v>2.8799999999999997E-3</v>
      </c>
      <c r="V95" s="155">
        <v>1.9199999999999998E-3</v>
      </c>
      <c r="W95" s="155">
        <v>2.8799999999999997E-3</v>
      </c>
      <c r="X95" s="155">
        <v>0</v>
      </c>
      <c r="Y95" s="155">
        <v>6.7199999999999994E-3</v>
      </c>
      <c r="Z95" s="155">
        <v>3.2000000000000002E-3</v>
      </c>
      <c r="AA95" s="155">
        <v>0</v>
      </c>
      <c r="AB95" s="155">
        <v>3.2000000000000002E-3</v>
      </c>
      <c r="AC95" s="155">
        <v>2.5600000000000002E-3</v>
      </c>
      <c r="AD95" s="155">
        <v>3.8399999999999997E-3</v>
      </c>
      <c r="AE95" s="155">
        <v>1.6000000000000001E-3</v>
      </c>
      <c r="AF95" s="155"/>
      <c r="AJ95" s="153"/>
      <c r="AK95" s="153"/>
      <c r="AL95" s="155">
        <v>4.4799999999999996E-3</v>
      </c>
      <c r="AM95" s="155">
        <v>0</v>
      </c>
      <c r="AN95" s="155">
        <v>5.1200000000000004E-3</v>
      </c>
    </row>
    <row r="96" spans="1:40">
      <c r="A96" s="153" t="s">
        <v>27</v>
      </c>
      <c r="B96" s="155">
        <v>2.5600000000000002E-3</v>
      </c>
      <c r="C96" s="155">
        <v>9.5999999999999992E-4</v>
      </c>
      <c r="D96" s="155">
        <v>9.5999999999999992E-4</v>
      </c>
      <c r="E96" s="155">
        <v>2.4640000000000002E-2</v>
      </c>
      <c r="F96" s="155">
        <v>6.4000000000000005E-4</v>
      </c>
      <c r="G96" s="155">
        <v>7.0400000000000003E-3</v>
      </c>
      <c r="H96" s="155">
        <v>4.1599999999999996E-3</v>
      </c>
      <c r="I96" s="155">
        <v>1.2800000000000001E-3</v>
      </c>
      <c r="J96" s="155">
        <v>0</v>
      </c>
      <c r="K96" s="155">
        <v>5.7599999999999995E-3</v>
      </c>
      <c r="L96" s="155">
        <v>6.0800000000000003E-3</v>
      </c>
      <c r="M96" s="155">
        <v>0</v>
      </c>
      <c r="N96" s="155">
        <v>3.8399999999999997E-3</v>
      </c>
      <c r="O96" s="155">
        <v>2.2720000000000001E-2</v>
      </c>
      <c r="P96" s="155">
        <v>3.2000000000000003E-4</v>
      </c>
      <c r="Q96" s="155">
        <v>1.2800000000000001E-3</v>
      </c>
      <c r="R96" s="155">
        <v>9.5999999999999992E-4</v>
      </c>
      <c r="S96" s="155">
        <v>4.5760000000000002E-2</v>
      </c>
      <c r="T96" s="155">
        <v>5.4399999999999995E-3</v>
      </c>
      <c r="U96" s="155">
        <v>0</v>
      </c>
      <c r="V96" s="155">
        <v>5.1200000000000004E-3</v>
      </c>
      <c r="W96" s="155">
        <v>7.6799999999999993E-3</v>
      </c>
      <c r="X96" s="155">
        <v>1.184E-2</v>
      </c>
      <c r="Y96" s="155">
        <v>0</v>
      </c>
      <c r="Z96" s="155">
        <v>0</v>
      </c>
      <c r="AA96" s="155">
        <v>1.2800000000000001E-3</v>
      </c>
      <c r="AB96" s="155">
        <v>2.6240000000000003E-2</v>
      </c>
      <c r="AC96" s="155">
        <v>2.8799999999999997E-3</v>
      </c>
      <c r="AD96" s="155">
        <v>1.6000000000000001E-3</v>
      </c>
      <c r="AE96" s="155">
        <v>7.6799999999999993E-3</v>
      </c>
      <c r="AF96" s="155"/>
      <c r="AJ96" s="153"/>
      <c r="AK96" s="153"/>
      <c r="AL96" s="155">
        <v>0</v>
      </c>
      <c r="AM96" s="155">
        <v>0</v>
      </c>
      <c r="AN96" s="155">
        <v>0</v>
      </c>
    </row>
    <row r="97" spans="1:116">
      <c r="A97" s="153" t="s">
        <v>28</v>
      </c>
      <c r="B97" s="155">
        <v>1.2105600000000001</v>
      </c>
      <c r="C97" s="155">
        <v>1.3475199999999998</v>
      </c>
      <c r="D97" s="155">
        <v>1.30816</v>
      </c>
      <c r="E97" s="155">
        <v>1.32256</v>
      </c>
      <c r="F97" s="155">
        <v>1.1737600000000001</v>
      </c>
      <c r="G97" s="155">
        <v>1.4144000000000001</v>
      </c>
      <c r="H97" s="155">
        <v>1.2464</v>
      </c>
      <c r="I97" s="155">
        <v>1.33856</v>
      </c>
      <c r="J97" s="155">
        <v>1.32416</v>
      </c>
      <c r="K97" s="155">
        <v>1.4217599999999999</v>
      </c>
      <c r="L97" s="155">
        <v>1.5424</v>
      </c>
      <c r="M97" s="155">
        <v>1.5571199999999998</v>
      </c>
      <c r="N97" s="155">
        <v>1.3872</v>
      </c>
      <c r="O97" s="155">
        <v>1.3788800000000001</v>
      </c>
      <c r="P97" s="155">
        <v>1.01664</v>
      </c>
      <c r="Q97" s="155">
        <v>1.40544</v>
      </c>
      <c r="R97" s="155">
        <v>1.4457599999999999</v>
      </c>
      <c r="S97" s="155">
        <v>1.4217599999999999</v>
      </c>
      <c r="T97" s="155">
        <v>1.3584000000000001</v>
      </c>
      <c r="U97" s="155">
        <v>1.3568</v>
      </c>
      <c r="V97" s="155">
        <v>1.35744</v>
      </c>
      <c r="W97" s="155">
        <v>1.32352</v>
      </c>
      <c r="X97" s="155">
        <v>1.19008</v>
      </c>
      <c r="Y97" s="155">
        <v>1.3283200000000002</v>
      </c>
      <c r="Z97" s="155">
        <v>1.40256</v>
      </c>
      <c r="AA97" s="155">
        <v>1.3488</v>
      </c>
      <c r="AB97" s="155">
        <v>1.80352</v>
      </c>
      <c r="AC97" s="155">
        <v>1.51616</v>
      </c>
      <c r="AD97" s="155">
        <v>1.18848</v>
      </c>
      <c r="AE97" s="155">
        <v>1.43584</v>
      </c>
      <c r="AF97" s="155"/>
      <c r="AJ97" s="153"/>
      <c r="AK97" s="153"/>
      <c r="AL97" s="155">
        <v>0.14079999999999998</v>
      </c>
      <c r="AM97" s="155">
        <v>0.13888</v>
      </c>
      <c r="AN97" s="155">
        <v>0.152</v>
      </c>
    </row>
    <row r="98" spans="1:116">
      <c r="A98" s="153" t="s">
        <v>29</v>
      </c>
      <c r="B98" s="155">
        <v>2.3519999999999999</v>
      </c>
      <c r="C98" s="155">
        <v>2.4636800000000001</v>
      </c>
      <c r="D98" s="155">
        <v>2.2902399999999998</v>
      </c>
      <c r="E98" s="155">
        <v>2.2176</v>
      </c>
      <c r="F98" s="155">
        <v>2.52224</v>
      </c>
      <c r="G98" s="155">
        <v>2.2934399999999999</v>
      </c>
      <c r="H98" s="155">
        <v>2.35616</v>
      </c>
      <c r="I98" s="155">
        <v>2.3199999999999998</v>
      </c>
      <c r="J98" s="155">
        <v>2.3456000000000001</v>
      </c>
      <c r="K98" s="155">
        <v>2.2643200000000001</v>
      </c>
      <c r="L98" s="155">
        <v>2.1811199999999999</v>
      </c>
      <c r="M98" s="155">
        <v>2.1824000000000003</v>
      </c>
      <c r="N98" s="155">
        <v>2.2671999999999999</v>
      </c>
      <c r="O98" s="155">
        <v>2.3260800000000001</v>
      </c>
      <c r="P98" s="155">
        <v>2.4889600000000001</v>
      </c>
      <c r="Q98" s="155">
        <v>2.2591999999999999</v>
      </c>
      <c r="R98" s="155">
        <v>2.2294399999999999</v>
      </c>
      <c r="S98" s="155">
        <v>2.2115200000000002</v>
      </c>
      <c r="T98" s="155">
        <v>2.3158400000000001</v>
      </c>
      <c r="U98" s="155">
        <v>2.3324799999999999</v>
      </c>
      <c r="V98" s="155">
        <v>2.2819199999999999</v>
      </c>
      <c r="W98" s="155">
        <v>2.3856000000000002</v>
      </c>
      <c r="X98" s="155">
        <v>2.2044799999999998</v>
      </c>
      <c r="Y98" s="155">
        <v>2.3104</v>
      </c>
      <c r="Z98" s="155">
        <v>2.2671999999999999</v>
      </c>
      <c r="AA98" s="155">
        <v>2.3062399999999998</v>
      </c>
      <c r="AB98" s="155">
        <v>2.1184000000000003</v>
      </c>
      <c r="AC98" s="155">
        <v>2.1987200000000002</v>
      </c>
      <c r="AD98" s="155">
        <v>2.4236800000000001</v>
      </c>
      <c r="AE98" s="155">
        <v>2.2659199999999999</v>
      </c>
      <c r="AF98" s="155"/>
      <c r="AJ98" s="153"/>
      <c r="AK98" s="153"/>
      <c r="AL98" s="155">
        <v>1.57568</v>
      </c>
      <c r="AM98" s="155">
        <v>1.4716799999999999</v>
      </c>
      <c r="AN98" s="155">
        <v>1.55328</v>
      </c>
    </row>
    <row r="99" spans="1:116">
      <c r="A99" s="153" t="s">
        <v>30</v>
      </c>
      <c r="B99" s="155">
        <v>0.33408000000000004</v>
      </c>
      <c r="C99" s="155">
        <v>0.15232000000000001</v>
      </c>
      <c r="D99" s="155">
        <v>0.30304000000000003</v>
      </c>
      <c r="E99" s="155">
        <v>0.28223999999999999</v>
      </c>
      <c r="F99" s="155">
        <v>0.19359999999999999</v>
      </c>
      <c r="G99" s="155">
        <v>0.24928</v>
      </c>
      <c r="H99" s="155">
        <v>0.26719999999999999</v>
      </c>
      <c r="I99" s="155">
        <v>0.27999999999999997</v>
      </c>
      <c r="J99" s="155">
        <v>0.27936</v>
      </c>
      <c r="K99" s="155">
        <v>0.26304</v>
      </c>
      <c r="L99" s="155">
        <v>0.22368000000000002</v>
      </c>
      <c r="M99" s="155">
        <v>0.23199999999999998</v>
      </c>
      <c r="N99" s="155">
        <v>0.24864000000000003</v>
      </c>
      <c r="O99" s="155">
        <v>0.12736</v>
      </c>
      <c r="P99" s="155">
        <v>0.41504000000000002</v>
      </c>
      <c r="Q99" s="155">
        <v>0.24895999999999999</v>
      </c>
      <c r="R99" s="155">
        <v>0.2432</v>
      </c>
      <c r="S99" s="155">
        <v>0.22976000000000002</v>
      </c>
      <c r="T99" s="155">
        <v>0.27583999999999997</v>
      </c>
      <c r="U99" s="155">
        <v>0.19519999999999998</v>
      </c>
      <c r="V99" s="155">
        <v>0.26432</v>
      </c>
      <c r="W99" s="155">
        <v>0.27744000000000002</v>
      </c>
      <c r="X99" s="155">
        <v>0.34752</v>
      </c>
      <c r="Y99" s="155">
        <v>0.29599999999999999</v>
      </c>
      <c r="Z99" s="155">
        <v>0.27232000000000001</v>
      </c>
      <c r="AA99" s="155">
        <v>0.27295999999999998</v>
      </c>
      <c r="AB99" s="155">
        <v>0.23328000000000002</v>
      </c>
      <c r="AC99" s="155">
        <v>0.23008000000000001</v>
      </c>
      <c r="AD99" s="155">
        <v>0.33984000000000003</v>
      </c>
      <c r="AE99" s="155">
        <v>0.25568000000000002</v>
      </c>
      <c r="AF99" s="155"/>
      <c r="AJ99" s="153"/>
      <c r="AK99" s="153"/>
      <c r="AL99" s="155">
        <v>2.1231999999999998</v>
      </c>
      <c r="AM99" s="155">
        <v>2.2185600000000001</v>
      </c>
      <c r="AN99" s="155">
        <v>2.1539200000000003</v>
      </c>
    </row>
    <row r="100" spans="1:116">
      <c r="A100" s="153" t="s">
        <v>31</v>
      </c>
      <c r="B100" s="155">
        <v>0</v>
      </c>
      <c r="C100" s="155">
        <v>0</v>
      </c>
      <c r="D100" s="155">
        <v>6.7199999999999994E-3</v>
      </c>
      <c r="E100" s="155">
        <v>0</v>
      </c>
      <c r="F100" s="155">
        <v>3.2000000000000003E-4</v>
      </c>
      <c r="G100" s="155">
        <v>4.4799999999999996E-3</v>
      </c>
      <c r="H100" s="155">
        <v>3.2000000000000003E-4</v>
      </c>
      <c r="I100" s="155">
        <v>3.5200000000000001E-3</v>
      </c>
      <c r="J100" s="155">
        <v>0</v>
      </c>
      <c r="K100" s="155">
        <v>2.8799999999999997E-3</v>
      </c>
      <c r="L100" s="155">
        <v>2.2399999999999998E-3</v>
      </c>
      <c r="M100" s="155">
        <v>2.8799999999999997E-3</v>
      </c>
      <c r="N100" s="155">
        <v>0</v>
      </c>
      <c r="O100" s="155">
        <v>9.5999999999999992E-4</v>
      </c>
      <c r="P100" s="155">
        <v>0</v>
      </c>
      <c r="Q100" s="155">
        <v>0</v>
      </c>
      <c r="R100" s="155">
        <v>0</v>
      </c>
      <c r="S100" s="155">
        <v>0</v>
      </c>
      <c r="T100" s="155">
        <v>0</v>
      </c>
      <c r="U100" s="155">
        <v>0</v>
      </c>
      <c r="V100" s="155">
        <v>2.5600000000000002E-3</v>
      </c>
      <c r="W100" s="155">
        <v>6.4000000000000005E-4</v>
      </c>
      <c r="X100" s="155">
        <v>0</v>
      </c>
      <c r="Y100" s="155">
        <v>1.6000000000000001E-3</v>
      </c>
      <c r="Z100" s="155">
        <v>0</v>
      </c>
      <c r="AA100" s="155">
        <v>3.2000000000000003E-4</v>
      </c>
      <c r="AB100" s="155">
        <v>1.9199999999999998E-3</v>
      </c>
      <c r="AC100" s="155">
        <v>0</v>
      </c>
      <c r="AD100" s="155">
        <v>2.2399999999999998E-3</v>
      </c>
      <c r="AE100" s="155">
        <v>0</v>
      </c>
      <c r="AF100" s="155"/>
      <c r="AJ100" s="153"/>
      <c r="AK100" s="153"/>
      <c r="AL100" s="155">
        <v>0</v>
      </c>
      <c r="AM100" s="155">
        <v>0</v>
      </c>
      <c r="AN100" s="155">
        <v>0</v>
      </c>
    </row>
    <row r="101" spans="1:116">
      <c r="A101" s="153" t="s">
        <v>12</v>
      </c>
      <c r="B101" s="155">
        <v>0</v>
      </c>
      <c r="C101" s="155">
        <v>0</v>
      </c>
      <c r="D101" s="155">
        <v>5.1519999999999996E-2</v>
      </c>
      <c r="E101" s="155">
        <v>1.984E-2</v>
      </c>
      <c r="F101" s="155">
        <v>0</v>
      </c>
      <c r="G101" s="155">
        <v>0</v>
      </c>
      <c r="H101" s="155">
        <v>0</v>
      </c>
      <c r="I101" s="155">
        <v>0</v>
      </c>
      <c r="J101" s="155">
        <v>5.4720000000000005E-2</v>
      </c>
      <c r="K101" s="155">
        <v>3.5520000000000003E-2</v>
      </c>
      <c r="L101" s="155">
        <v>0</v>
      </c>
      <c r="M101" s="155">
        <v>0</v>
      </c>
      <c r="N101" s="155">
        <v>9.6000000000000009E-3</v>
      </c>
      <c r="O101" s="155">
        <v>4.0639999999999996E-2</v>
      </c>
      <c r="P101" s="155">
        <v>0</v>
      </c>
      <c r="Q101" s="155">
        <v>1.3120000000000001E-2</v>
      </c>
      <c r="R101" s="155">
        <v>8.4159999999999999E-2</v>
      </c>
      <c r="S101" s="155">
        <v>0.192</v>
      </c>
      <c r="T101" s="155">
        <v>9.3759999999999996E-2</v>
      </c>
      <c r="U101" s="155">
        <v>0</v>
      </c>
      <c r="V101" s="155">
        <v>0</v>
      </c>
      <c r="W101" s="155">
        <v>7.7439999999999995E-2</v>
      </c>
      <c r="X101" s="155">
        <v>0</v>
      </c>
      <c r="Y101" s="155">
        <v>0</v>
      </c>
      <c r="Z101" s="155">
        <v>2.2720000000000001E-2</v>
      </c>
      <c r="AA101" s="155">
        <v>0</v>
      </c>
      <c r="AB101" s="155">
        <v>6.8479999999999999E-2</v>
      </c>
      <c r="AC101" s="155">
        <v>6.495999999999999E-2</v>
      </c>
      <c r="AD101" s="155">
        <v>1.6320000000000001E-2</v>
      </c>
      <c r="AE101" s="155">
        <v>0.10176</v>
      </c>
      <c r="AF101" s="155"/>
      <c r="AJ101" s="153"/>
      <c r="AK101" s="153"/>
      <c r="AL101" s="155">
        <v>7.0400000000000003E-3</v>
      </c>
      <c r="AM101" s="155">
        <v>0</v>
      </c>
      <c r="AN101" s="155">
        <v>6.0479999999999999E-2</v>
      </c>
    </row>
    <row r="102" spans="1:116">
      <c r="A102" s="153" t="s">
        <v>14</v>
      </c>
      <c r="B102" s="155">
        <v>2.8799999999999997E-3</v>
      </c>
      <c r="C102" s="155">
        <v>0</v>
      </c>
      <c r="D102" s="155">
        <v>0</v>
      </c>
      <c r="E102" s="155">
        <v>5.1200000000000004E-3</v>
      </c>
      <c r="F102" s="155">
        <v>0</v>
      </c>
      <c r="G102" s="155">
        <v>0</v>
      </c>
      <c r="H102" s="155">
        <v>0</v>
      </c>
      <c r="I102" s="155">
        <v>9.5999999999999992E-4</v>
      </c>
      <c r="J102" s="155">
        <v>1.9199999999999998E-3</v>
      </c>
      <c r="K102" s="155">
        <v>3.2000000000000003E-4</v>
      </c>
      <c r="L102" s="155">
        <v>0</v>
      </c>
      <c r="M102" s="155">
        <v>1.6000000000000001E-3</v>
      </c>
      <c r="N102" s="155">
        <v>1.6000000000000001E-3</v>
      </c>
      <c r="O102" s="155">
        <v>2.0480000000000002E-2</v>
      </c>
      <c r="P102" s="155">
        <v>3.2000000000000002E-3</v>
      </c>
      <c r="Q102" s="155">
        <v>3.2000000000000003E-4</v>
      </c>
      <c r="R102" s="155">
        <v>6.4000000000000005E-4</v>
      </c>
      <c r="S102" s="155">
        <v>8.9599999999999992E-3</v>
      </c>
      <c r="T102" s="155">
        <v>0</v>
      </c>
      <c r="U102" s="155">
        <v>8.3199999999999993E-3</v>
      </c>
      <c r="V102" s="155">
        <v>0</v>
      </c>
      <c r="W102" s="155">
        <v>9.2800000000000001E-3</v>
      </c>
      <c r="X102" s="155">
        <v>1.7599999999999998E-2</v>
      </c>
      <c r="Y102" s="155">
        <v>3.2000000000000003E-4</v>
      </c>
      <c r="Z102" s="155">
        <v>8.3199999999999993E-3</v>
      </c>
      <c r="AA102" s="155">
        <v>0</v>
      </c>
      <c r="AB102" s="155">
        <v>2.8160000000000001E-2</v>
      </c>
      <c r="AC102" s="155">
        <v>0</v>
      </c>
      <c r="AD102" s="155">
        <v>2.5600000000000002E-3</v>
      </c>
      <c r="AE102" s="155">
        <v>0</v>
      </c>
      <c r="AF102" s="155"/>
      <c r="AJ102" s="153"/>
      <c r="AK102" s="153"/>
      <c r="AL102" s="155">
        <v>0</v>
      </c>
      <c r="AM102" s="155">
        <v>6.4000000000000005E-4</v>
      </c>
      <c r="AN102" s="155">
        <v>2.5600000000000002E-3</v>
      </c>
    </row>
    <row r="103" spans="1:116">
      <c r="A103" s="153" t="s">
        <v>32</v>
      </c>
      <c r="B103" s="155">
        <v>0</v>
      </c>
      <c r="C103" s="155">
        <v>0</v>
      </c>
      <c r="D103" s="155">
        <v>9.5999999999999992E-4</v>
      </c>
      <c r="E103" s="155">
        <v>3.2000000000000002E-3</v>
      </c>
      <c r="F103" s="155">
        <v>1.2800000000000001E-3</v>
      </c>
      <c r="G103" s="155">
        <v>6.4000000000000003E-3</v>
      </c>
      <c r="H103" s="155">
        <v>0</v>
      </c>
      <c r="I103" s="155">
        <v>9.5999999999999992E-4</v>
      </c>
      <c r="J103" s="155">
        <v>6.4000000000000005E-4</v>
      </c>
      <c r="K103" s="155">
        <v>1.6000000000000001E-3</v>
      </c>
      <c r="L103" s="155">
        <v>6.4000000000000003E-3</v>
      </c>
      <c r="M103" s="155">
        <v>2.5600000000000002E-3</v>
      </c>
      <c r="N103" s="155">
        <v>0</v>
      </c>
      <c r="O103" s="155">
        <v>4.1599999999999996E-3</v>
      </c>
      <c r="P103" s="155">
        <v>2.8799999999999997E-3</v>
      </c>
      <c r="Q103" s="155">
        <v>0</v>
      </c>
      <c r="R103" s="155">
        <v>1.2800000000000001E-3</v>
      </c>
      <c r="S103" s="155">
        <v>0.20352000000000001</v>
      </c>
      <c r="T103" s="155">
        <v>6.4000000000000005E-4</v>
      </c>
      <c r="U103" s="155">
        <v>2.8799999999999997E-3</v>
      </c>
      <c r="V103" s="155">
        <v>0</v>
      </c>
      <c r="W103" s="155">
        <v>6.4000000000000005E-4</v>
      </c>
      <c r="X103" s="155">
        <v>1.056E-2</v>
      </c>
      <c r="Y103" s="155">
        <v>2.8799999999999997E-3</v>
      </c>
      <c r="Z103" s="155">
        <v>4.8000000000000004E-3</v>
      </c>
      <c r="AA103" s="155">
        <v>3.2000000000000003E-4</v>
      </c>
      <c r="AB103" s="155">
        <v>0.19872000000000001</v>
      </c>
      <c r="AC103" s="155">
        <v>0</v>
      </c>
      <c r="AD103" s="155">
        <v>1.6000000000000001E-3</v>
      </c>
      <c r="AE103" s="155">
        <v>3.2000000000000003E-4</v>
      </c>
      <c r="AF103" s="155"/>
      <c r="AJ103" s="153"/>
      <c r="AK103" s="153"/>
      <c r="AL103" s="155">
        <v>0</v>
      </c>
      <c r="AM103" s="155">
        <v>0</v>
      </c>
      <c r="AN103" s="155">
        <v>0</v>
      </c>
    </row>
    <row r="104" spans="1:116">
      <c r="A104" s="153" t="s">
        <v>17</v>
      </c>
      <c r="B104" s="155">
        <v>19.909119999999998</v>
      </c>
      <c r="C104" s="155">
        <v>19.948799999999999</v>
      </c>
      <c r="D104" s="155">
        <v>19.922559999999997</v>
      </c>
      <c r="E104" s="155">
        <v>19.921600000000002</v>
      </c>
      <c r="F104" s="155">
        <v>19.89536</v>
      </c>
      <c r="G104" s="155">
        <v>19.936640000000001</v>
      </c>
      <c r="H104" s="155">
        <v>19.8736</v>
      </c>
      <c r="I104" s="155">
        <v>19.924160000000001</v>
      </c>
      <c r="J104" s="155">
        <v>19.95072</v>
      </c>
      <c r="K104" s="155">
        <v>19.951039999999999</v>
      </c>
      <c r="L104" s="155">
        <v>19.961279999999999</v>
      </c>
      <c r="M104" s="155">
        <v>19.97024</v>
      </c>
      <c r="N104" s="155">
        <v>19.91104</v>
      </c>
      <c r="O104" s="155">
        <v>19.933759999999999</v>
      </c>
      <c r="P104" s="155">
        <v>19.924479999999999</v>
      </c>
      <c r="Q104" s="155">
        <v>19.930240000000001</v>
      </c>
      <c r="R104" s="155">
        <v>19.94144</v>
      </c>
      <c r="S104" s="155">
        <v>19.869440000000001</v>
      </c>
      <c r="T104" s="155">
        <v>19.963519999999999</v>
      </c>
      <c r="U104" s="155">
        <v>19.915839999999999</v>
      </c>
      <c r="V104" s="155">
        <v>19.913599999999999</v>
      </c>
      <c r="W104" s="155">
        <v>19.99456</v>
      </c>
      <c r="X104" s="155">
        <v>19.767679999999999</v>
      </c>
      <c r="Y104" s="155">
        <v>19.92352</v>
      </c>
      <c r="Z104" s="155">
        <v>19.937280000000001</v>
      </c>
      <c r="AA104" s="155">
        <v>19.922559999999997</v>
      </c>
      <c r="AB104" s="155">
        <v>19.917439999999999</v>
      </c>
      <c r="AC104" s="155">
        <v>19.956479999999999</v>
      </c>
      <c r="AD104" s="155">
        <v>19.954560000000001</v>
      </c>
      <c r="AE104" s="155">
        <v>19.980799999999999</v>
      </c>
      <c r="AF104" s="155"/>
      <c r="AJ104" s="153"/>
      <c r="AK104" s="153"/>
      <c r="AL104" s="155">
        <v>19.899840000000001</v>
      </c>
      <c r="AM104" s="155">
        <v>19.887999999999998</v>
      </c>
      <c r="AN104" s="155">
        <v>19.924799999999998</v>
      </c>
    </row>
    <row r="107" spans="1:116">
      <c r="A107" s="162" t="s">
        <v>248</v>
      </c>
    </row>
    <row r="108" spans="1:116">
      <c r="A108" s="156" t="s">
        <v>1</v>
      </c>
      <c r="B108" s="157">
        <v>59.356999999999999</v>
      </c>
      <c r="C108" s="157">
        <v>59.87</v>
      </c>
      <c r="D108" s="157">
        <v>60.006</v>
      </c>
      <c r="E108" s="157">
        <v>60.302</v>
      </c>
      <c r="F108" s="157">
        <v>59.826000000000001</v>
      </c>
      <c r="G108" s="157">
        <v>59.613</v>
      </c>
      <c r="H108" s="157">
        <v>59.936</v>
      </c>
      <c r="I108" s="157">
        <v>59.29</v>
      </c>
      <c r="J108" s="157">
        <v>59.261000000000003</v>
      </c>
      <c r="K108" s="157">
        <v>59.128999999999998</v>
      </c>
      <c r="L108" s="157">
        <v>59.668999999999997</v>
      </c>
      <c r="M108" s="157">
        <v>59.366999999999997</v>
      </c>
      <c r="N108" s="157">
        <v>58.98</v>
      </c>
      <c r="O108" s="157">
        <v>59.109000000000002</v>
      </c>
      <c r="P108" s="157">
        <v>56.543999999999997</v>
      </c>
      <c r="Q108" s="157">
        <v>60.009</v>
      </c>
      <c r="R108" s="157">
        <v>60.49</v>
      </c>
      <c r="S108" s="157">
        <v>59.99</v>
      </c>
      <c r="T108" s="157">
        <v>59.603000000000002</v>
      </c>
      <c r="U108" s="157">
        <v>60.183</v>
      </c>
      <c r="V108" s="157">
        <v>59.392000000000003</v>
      </c>
      <c r="W108" s="157">
        <v>58.877000000000002</v>
      </c>
      <c r="X108" s="157">
        <v>59.283000000000001</v>
      </c>
      <c r="Y108" s="157">
        <v>59.75</v>
      </c>
      <c r="Z108" s="157">
        <v>60.353000000000002</v>
      </c>
      <c r="AA108" s="157">
        <v>57.26</v>
      </c>
      <c r="AB108" s="157">
        <v>58.453000000000003</v>
      </c>
      <c r="AC108" s="157">
        <v>58.863</v>
      </c>
      <c r="AD108" s="157">
        <v>59.344999999999999</v>
      </c>
      <c r="AE108" s="157">
        <v>58.237000000000002</v>
      </c>
      <c r="AF108" s="157">
        <v>59.743000000000002</v>
      </c>
      <c r="AG108" s="157">
        <v>59.255000000000003</v>
      </c>
      <c r="AH108" s="157">
        <v>58.820999999999998</v>
      </c>
      <c r="AI108" s="157">
        <v>59.598999999999997</v>
      </c>
      <c r="AJ108" s="157">
        <v>58.612000000000002</v>
      </c>
      <c r="AK108" s="157">
        <v>59.356999999999999</v>
      </c>
      <c r="AL108" s="157">
        <v>59.262</v>
      </c>
      <c r="AM108" s="157">
        <v>59.354999999999997</v>
      </c>
      <c r="AN108" s="157">
        <v>60.396999999999998</v>
      </c>
      <c r="AO108" s="157">
        <v>60.341999999999999</v>
      </c>
      <c r="AP108" s="157">
        <v>59.453000000000003</v>
      </c>
      <c r="AQ108" s="157">
        <v>60.976999999999997</v>
      </c>
      <c r="AR108" s="157">
        <v>59.228000000000002</v>
      </c>
      <c r="AS108" s="157">
        <v>60.726999999999997</v>
      </c>
      <c r="AT108" s="157">
        <v>60.679000000000002</v>
      </c>
      <c r="AU108" s="157">
        <v>61.002000000000002</v>
      </c>
      <c r="AV108" s="157">
        <v>59.756</v>
      </c>
      <c r="AW108" s="157">
        <v>59.814999999999998</v>
      </c>
      <c r="AX108" s="157">
        <v>60.488</v>
      </c>
      <c r="AY108" s="157">
        <v>58.978000000000002</v>
      </c>
      <c r="AZ108" s="157">
        <v>58.878999999999998</v>
      </c>
      <c r="BA108" s="157">
        <v>59.881</v>
      </c>
      <c r="BB108" s="157">
        <v>60.008000000000003</v>
      </c>
      <c r="BC108" s="157">
        <v>59.734999999999999</v>
      </c>
      <c r="BD108" s="157">
        <v>59.332999999999998</v>
      </c>
      <c r="BE108" s="157">
        <v>58.457999999999998</v>
      </c>
      <c r="BF108" s="157">
        <v>59.146000000000001</v>
      </c>
      <c r="BG108" s="157">
        <v>58.438000000000002</v>
      </c>
      <c r="BH108" s="157">
        <v>59.646000000000001</v>
      </c>
      <c r="BI108" s="157">
        <v>58.994999999999997</v>
      </c>
      <c r="BJ108" s="157">
        <v>59.716000000000001</v>
      </c>
      <c r="BK108" s="157">
        <v>58.292999999999999</v>
      </c>
      <c r="BL108" s="157">
        <v>60.006999999999998</v>
      </c>
      <c r="BM108" s="157">
        <v>60.290999999999997</v>
      </c>
      <c r="BN108" s="157">
        <v>59.698999999999998</v>
      </c>
      <c r="BO108" s="157">
        <v>59.883000000000003</v>
      </c>
      <c r="BP108" s="157">
        <v>58.787999999999997</v>
      </c>
      <c r="BQ108" s="157">
        <v>59.216999999999999</v>
      </c>
      <c r="BR108" s="157">
        <v>59.771999999999998</v>
      </c>
      <c r="BS108" s="157">
        <v>59.451999999999998</v>
      </c>
      <c r="BT108" s="157">
        <v>59.237000000000002</v>
      </c>
      <c r="BU108" s="157">
        <v>56.566000000000003</v>
      </c>
      <c r="BV108" s="157">
        <v>59.344000000000001</v>
      </c>
      <c r="BW108" s="157">
        <v>59.13</v>
      </c>
      <c r="BX108" s="157">
        <v>58.125</v>
      </c>
      <c r="BY108" s="157">
        <v>60.286000000000001</v>
      </c>
      <c r="BZ108" s="157">
        <v>60.454999999999998</v>
      </c>
      <c r="CA108" s="157">
        <v>56.786000000000001</v>
      </c>
      <c r="CB108" s="157">
        <v>56.765000000000001</v>
      </c>
      <c r="CC108" s="157">
        <v>59.56</v>
      </c>
      <c r="CD108" s="157">
        <v>56.686</v>
      </c>
      <c r="CE108" s="157">
        <v>58.89</v>
      </c>
      <c r="CF108" s="157">
        <v>57.926000000000002</v>
      </c>
      <c r="CG108" s="157">
        <v>60.390999999999998</v>
      </c>
      <c r="CH108" s="157">
        <v>59.28</v>
      </c>
      <c r="CI108" s="157">
        <v>59.292999999999999</v>
      </c>
      <c r="CJ108" s="157">
        <v>58.936</v>
      </c>
      <c r="CK108" s="157">
        <v>58.762999999999998</v>
      </c>
      <c r="CL108" s="157">
        <v>58.566000000000003</v>
      </c>
      <c r="CM108" s="157">
        <v>57.426000000000002</v>
      </c>
      <c r="CN108" s="157">
        <v>58.834000000000003</v>
      </c>
      <c r="CO108" s="157">
        <v>58.793999999999997</v>
      </c>
      <c r="CP108" s="157">
        <v>59.100999999999999</v>
      </c>
      <c r="CQ108" s="157">
        <v>59.49</v>
      </c>
      <c r="CR108" s="157">
        <v>60.393000000000001</v>
      </c>
      <c r="CS108" s="157">
        <v>59.768999999999998</v>
      </c>
      <c r="CT108" s="157">
        <v>60.018000000000001</v>
      </c>
      <c r="CU108" s="157">
        <v>59.098999999999997</v>
      </c>
      <c r="CV108" s="157">
        <v>58.612000000000002</v>
      </c>
      <c r="CW108" s="157">
        <v>70.795000000000002</v>
      </c>
      <c r="CX108" s="157">
        <v>59.664000000000001</v>
      </c>
      <c r="CY108" s="157">
        <v>58.881999999999998</v>
      </c>
      <c r="CZ108" s="157">
        <v>58.972999999999999</v>
      </c>
      <c r="DA108" s="157">
        <v>59.097000000000001</v>
      </c>
      <c r="DB108" s="157">
        <v>60.08</v>
      </c>
      <c r="DC108" s="157">
        <v>67.183999999999997</v>
      </c>
      <c r="DD108" s="157">
        <v>59.512</v>
      </c>
      <c r="DE108" s="157">
        <v>59.304000000000002</v>
      </c>
      <c r="DF108" s="157">
        <v>60.610999999999997</v>
      </c>
      <c r="DG108" s="157">
        <v>60.343000000000004</v>
      </c>
      <c r="DH108" s="159">
        <v>64.036000000000001</v>
      </c>
      <c r="DI108" s="159">
        <v>63.914999999999999</v>
      </c>
      <c r="DJ108" s="159">
        <v>64</v>
      </c>
      <c r="DK108" s="159">
        <v>64.188999999999993</v>
      </c>
      <c r="DL108" s="159">
        <v>63.722999999999999</v>
      </c>
    </row>
    <row r="109" spans="1:116">
      <c r="A109" s="156" t="s">
        <v>2</v>
      </c>
      <c r="B109" s="157">
        <v>0</v>
      </c>
      <c r="C109" s="157">
        <v>3.1E-2</v>
      </c>
      <c r="D109" s="157">
        <v>3.4000000000000002E-2</v>
      </c>
      <c r="E109" s="157">
        <v>1.2E-2</v>
      </c>
      <c r="F109" s="157">
        <v>3.5000000000000003E-2</v>
      </c>
      <c r="G109" s="157">
        <v>3.7999999999999999E-2</v>
      </c>
      <c r="H109" s="157">
        <v>1.9E-2</v>
      </c>
      <c r="I109" s="157">
        <v>1.4999999999999999E-2</v>
      </c>
      <c r="J109" s="157">
        <v>4.8000000000000001E-2</v>
      </c>
      <c r="K109" s="157">
        <v>0.05</v>
      </c>
      <c r="L109" s="157">
        <v>0</v>
      </c>
      <c r="M109" s="157">
        <v>0</v>
      </c>
      <c r="N109" s="157">
        <v>0</v>
      </c>
      <c r="O109" s="157">
        <v>8.0000000000000002E-3</v>
      </c>
      <c r="P109" s="157">
        <v>1E-3</v>
      </c>
      <c r="Q109" s="157">
        <v>5.0000000000000001E-3</v>
      </c>
      <c r="R109" s="157">
        <v>0</v>
      </c>
      <c r="S109" s="157">
        <v>2.1999999999999999E-2</v>
      </c>
      <c r="T109" s="157">
        <v>3.5999999999999997E-2</v>
      </c>
      <c r="U109" s="157">
        <v>0</v>
      </c>
      <c r="V109" s="157">
        <v>0</v>
      </c>
      <c r="W109" s="157">
        <v>0</v>
      </c>
      <c r="X109" s="157">
        <v>3.5000000000000003E-2</v>
      </c>
      <c r="Y109" s="157">
        <v>0</v>
      </c>
      <c r="Z109" s="157">
        <v>0</v>
      </c>
      <c r="AA109" s="157">
        <v>2.5000000000000001E-2</v>
      </c>
      <c r="AB109" s="157">
        <v>0</v>
      </c>
      <c r="AC109" s="157">
        <v>8.9999999999999993E-3</v>
      </c>
      <c r="AD109" s="157">
        <v>4.2999999999999997E-2</v>
      </c>
      <c r="AE109" s="157">
        <v>3.6999999999999998E-2</v>
      </c>
      <c r="AF109" s="157">
        <v>0</v>
      </c>
      <c r="AG109" s="157">
        <v>4.2999999999999997E-2</v>
      </c>
      <c r="AH109" s="157">
        <v>2.5000000000000001E-2</v>
      </c>
      <c r="AI109" s="157">
        <v>1.2999999999999999E-2</v>
      </c>
      <c r="AJ109" s="157">
        <v>2.4E-2</v>
      </c>
      <c r="AK109" s="157">
        <v>7.0000000000000001E-3</v>
      </c>
      <c r="AL109" s="157">
        <v>2.7E-2</v>
      </c>
      <c r="AM109" s="157">
        <v>0</v>
      </c>
      <c r="AN109" s="157">
        <v>3.4000000000000002E-2</v>
      </c>
      <c r="AO109" s="157">
        <v>8.9999999999999993E-3</v>
      </c>
      <c r="AP109" s="157">
        <v>0</v>
      </c>
      <c r="AQ109" s="157">
        <v>0.02</v>
      </c>
      <c r="AR109" s="157">
        <v>2.7E-2</v>
      </c>
      <c r="AS109" s="157">
        <v>2.4E-2</v>
      </c>
      <c r="AT109" s="157">
        <v>0</v>
      </c>
      <c r="AU109" s="157">
        <v>3.5999999999999997E-2</v>
      </c>
      <c r="AV109" s="157">
        <v>4.5999999999999999E-2</v>
      </c>
      <c r="AW109" s="157">
        <v>4.0000000000000001E-3</v>
      </c>
      <c r="AX109" s="157">
        <v>0</v>
      </c>
      <c r="AY109" s="157">
        <v>1.7000000000000001E-2</v>
      </c>
      <c r="AZ109" s="157">
        <v>1.7000000000000001E-2</v>
      </c>
      <c r="BA109" s="157">
        <v>7.0000000000000001E-3</v>
      </c>
      <c r="BB109" s="157">
        <v>4.2000000000000003E-2</v>
      </c>
      <c r="BC109" s="157">
        <v>0</v>
      </c>
      <c r="BD109" s="157">
        <v>1.0999999999999999E-2</v>
      </c>
      <c r="BE109" s="157">
        <v>3.0000000000000001E-3</v>
      </c>
      <c r="BF109" s="157">
        <v>1.4999999999999999E-2</v>
      </c>
      <c r="BG109" s="157">
        <v>8.0000000000000002E-3</v>
      </c>
      <c r="BH109" s="157">
        <v>0.01</v>
      </c>
      <c r="BI109" s="157">
        <v>1.7999999999999999E-2</v>
      </c>
      <c r="BJ109" s="157">
        <v>1.7999999999999999E-2</v>
      </c>
      <c r="BK109" s="157">
        <v>2.7E-2</v>
      </c>
      <c r="BL109" s="157">
        <v>2.8000000000000001E-2</v>
      </c>
      <c r="BM109" s="157">
        <v>0</v>
      </c>
      <c r="BN109" s="157">
        <v>0</v>
      </c>
      <c r="BO109" s="157">
        <v>3.5000000000000003E-2</v>
      </c>
      <c r="BP109" s="157">
        <v>2.1000000000000001E-2</v>
      </c>
      <c r="BQ109" s="157">
        <v>8.9999999999999993E-3</v>
      </c>
      <c r="BR109" s="157">
        <v>0</v>
      </c>
      <c r="BS109" s="157">
        <v>7.0999999999999994E-2</v>
      </c>
      <c r="BT109" s="157">
        <v>1E-3</v>
      </c>
      <c r="BU109" s="157">
        <v>4.4999999999999998E-2</v>
      </c>
      <c r="BV109" s="157">
        <v>0</v>
      </c>
      <c r="BW109" s="157">
        <v>4.2000000000000003E-2</v>
      </c>
      <c r="BX109" s="157">
        <v>2.3E-2</v>
      </c>
      <c r="BY109" s="157">
        <v>7.0000000000000001E-3</v>
      </c>
      <c r="BZ109" s="157">
        <v>3.5999999999999997E-2</v>
      </c>
      <c r="CA109" s="157">
        <v>1.9E-2</v>
      </c>
      <c r="CB109" s="157">
        <v>2.8000000000000001E-2</v>
      </c>
      <c r="CC109" s="157">
        <v>1.7999999999999999E-2</v>
      </c>
      <c r="CD109" s="157">
        <v>0</v>
      </c>
      <c r="CE109" s="157">
        <v>3.7999999999999999E-2</v>
      </c>
      <c r="CF109" s="157">
        <v>2.5999999999999999E-2</v>
      </c>
      <c r="CG109" s="157">
        <v>1.7000000000000001E-2</v>
      </c>
      <c r="CH109" s="157">
        <v>3.0000000000000001E-3</v>
      </c>
      <c r="CI109" s="157">
        <v>2.7E-2</v>
      </c>
      <c r="CJ109" s="157">
        <v>2.1999999999999999E-2</v>
      </c>
      <c r="CK109" s="157">
        <v>1.2999999999999999E-2</v>
      </c>
      <c r="CL109" s="157">
        <v>3.6999999999999998E-2</v>
      </c>
      <c r="CM109" s="157">
        <v>5.0999999999999997E-2</v>
      </c>
      <c r="CN109" s="157">
        <v>6.2E-2</v>
      </c>
      <c r="CO109" s="157">
        <v>5.6000000000000001E-2</v>
      </c>
      <c r="CP109" s="157">
        <v>1.7000000000000001E-2</v>
      </c>
      <c r="CQ109" s="157">
        <v>0</v>
      </c>
      <c r="CR109" s="157">
        <v>4.8000000000000001E-2</v>
      </c>
      <c r="CS109" s="157">
        <v>2.7E-2</v>
      </c>
      <c r="CT109" s="157">
        <v>3.6999999999999998E-2</v>
      </c>
      <c r="CU109" s="157">
        <v>3.2000000000000001E-2</v>
      </c>
      <c r="CV109" s="157">
        <v>2.7E-2</v>
      </c>
      <c r="CW109" s="157">
        <v>0.27</v>
      </c>
      <c r="CX109" s="157">
        <v>1.7999999999999999E-2</v>
      </c>
      <c r="CY109" s="157">
        <v>3.5000000000000003E-2</v>
      </c>
      <c r="CZ109" s="157">
        <v>2.5999999999999999E-2</v>
      </c>
      <c r="DA109" s="157">
        <v>8.9999999999999993E-3</v>
      </c>
      <c r="DB109" s="157">
        <v>0</v>
      </c>
      <c r="DC109" s="157">
        <v>0.19</v>
      </c>
      <c r="DD109" s="157">
        <v>1.4E-2</v>
      </c>
      <c r="DE109" s="157">
        <v>7.0999999999999994E-2</v>
      </c>
      <c r="DF109" s="157">
        <v>0</v>
      </c>
      <c r="DG109" s="157">
        <v>0</v>
      </c>
      <c r="DH109" s="159">
        <v>0.10199999999999999</v>
      </c>
      <c r="DI109" s="159">
        <v>6.4000000000000001E-2</v>
      </c>
      <c r="DJ109" s="159">
        <v>5.0999999999999997E-2</v>
      </c>
      <c r="DK109" s="159">
        <v>8.7999999999999995E-2</v>
      </c>
      <c r="DL109" s="159">
        <v>5.3999999999999999E-2</v>
      </c>
    </row>
    <row r="110" spans="1:116">
      <c r="A110" s="156" t="s">
        <v>3</v>
      </c>
      <c r="B110" s="157">
        <v>24.145</v>
      </c>
      <c r="C110" s="157">
        <v>23.936</v>
      </c>
      <c r="D110" s="157">
        <v>24.244</v>
      </c>
      <c r="E110" s="157">
        <v>24.073</v>
      </c>
      <c r="F110" s="157">
        <v>24.431999999999999</v>
      </c>
      <c r="G110" s="157">
        <v>24.384</v>
      </c>
      <c r="H110" s="157">
        <v>24.344999999999999</v>
      </c>
      <c r="I110" s="157">
        <v>24.359000000000002</v>
      </c>
      <c r="J110" s="157">
        <v>24.225000000000001</v>
      </c>
      <c r="K110" s="157">
        <v>24.710999999999999</v>
      </c>
      <c r="L110" s="157">
        <v>24.428000000000001</v>
      </c>
      <c r="M110" s="157">
        <v>24.324999999999999</v>
      </c>
      <c r="N110" s="157">
        <v>24.782</v>
      </c>
      <c r="O110" s="157">
        <v>24.914000000000001</v>
      </c>
      <c r="P110" s="157">
        <v>26.79</v>
      </c>
      <c r="Q110" s="157">
        <v>24.065000000000001</v>
      </c>
      <c r="R110" s="157">
        <v>23.736000000000001</v>
      </c>
      <c r="S110" s="157">
        <v>24.221</v>
      </c>
      <c r="T110" s="157">
        <v>24.126000000000001</v>
      </c>
      <c r="U110" s="157">
        <v>24.225999999999999</v>
      </c>
      <c r="V110" s="157">
        <v>24.486999999999998</v>
      </c>
      <c r="W110" s="157">
        <v>24.404</v>
      </c>
      <c r="X110" s="157">
        <v>24.114000000000001</v>
      </c>
      <c r="Y110" s="157">
        <v>24.594999999999999</v>
      </c>
      <c r="Z110" s="157">
        <v>23.890999999999998</v>
      </c>
      <c r="AA110" s="157">
        <v>25.254000000000001</v>
      </c>
      <c r="AB110" s="157">
        <v>24.992999999999999</v>
      </c>
      <c r="AC110" s="157">
        <v>24.177</v>
      </c>
      <c r="AD110" s="157">
        <v>24.613</v>
      </c>
      <c r="AE110" s="157">
        <v>25.308</v>
      </c>
      <c r="AF110" s="157">
        <v>24.39</v>
      </c>
      <c r="AG110" s="157">
        <v>24.463999999999999</v>
      </c>
      <c r="AH110" s="157">
        <v>24.672000000000001</v>
      </c>
      <c r="AI110" s="157">
        <v>24.452000000000002</v>
      </c>
      <c r="AJ110" s="157">
        <v>25.145</v>
      </c>
      <c r="AK110" s="157">
        <v>24.178999999999998</v>
      </c>
      <c r="AL110" s="157">
        <v>24.233000000000001</v>
      </c>
      <c r="AM110" s="157">
        <v>24.234999999999999</v>
      </c>
      <c r="AN110" s="157">
        <v>23.751999999999999</v>
      </c>
      <c r="AO110" s="157">
        <v>24.117999999999999</v>
      </c>
      <c r="AP110" s="157">
        <v>24.486999999999998</v>
      </c>
      <c r="AQ110" s="157">
        <v>23.210999999999999</v>
      </c>
      <c r="AR110" s="157">
        <v>24.939</v>
      </c>
      <c r="AS110" s="157">
        <v>23.834</v>
      </c>
      <c r="AT110" s="157">
        <v>22.193000000000001</v>
      </c>
      <c r="AU110" s="157">
        <v>22.22</v>
      </c>
      <c r="AV110" s="157">
        <v>24.292000000000002</v>
      </c>
      <c r="AW110" s="157">
        <v>24.013999999999999</v>
      </c>
      <c r="AX110" s="157">
        <v>23.776</v>
      </c>
      <c r="AY110" s="157">
        <v>24.111000000000001</v>
      </c>
      <c r="AZ110" s="157">
        <v>23.7</v>
      </c>
      <c r="BA110" s="157">
        <v>24.24</v>
      </c>
      <c r="BB110" s="157">
        <v>24.265000000000001</v>
      </c>
      <c r="BC110" s="157">
        <v>24</v>
      </c>
      <c r="BD110" s="157">
        <v>24.481999999999999</v>
      </c>
      <c r="BE110" s="157">
        <v>25.021000000000001</v>
      </c>
      <c r="BF110" s="157">
        <v>24.559000000000001</v>
      </c>
      <c r="BG110" s="157">
        <v>25.013999999999999</v>
      </c>
      <c r="BH110" s="157">
        <v>24.297999999999998</v>
      </c>
      <c r="BI110" s="157">
        <v>24.719000000000001</v>
      </c>
      <c r="BJ110" s="157">
        <v>24.193000000000001</v>
      </c>
      <c r="BK110" s="157">
        <v>23.777000000000001</v>
      </c>
      <c r="BL110" s="157">
        <v>24.187000000000001</v>
      </c>
      <c r="BM110" s="157">
        <v>24.155999999999999</v>
      </c>
      <c r="BN110" s="157">
        <v>24.469000000000001</v>
      </c>
      <c r="BO110" s="157">
        <v>24.177</v>
      </c>
      <c r="BP110" s="157">
        <v>25.04</v>
      </c>
      <c r="BQ110" s="157">
        <v>24.448</v>
      </c>
      <c r="BR110" s="157">
        <v>24.085000000000001</v>
      </c>
      <c r="BS110" s="157">
        <v>24.571000000000002</v>
      </c>
      <c r="BT110" s="157">
        <v>24.445</v>
      </c>
      <c r="BU110" s="157">
        <v>26.443000000000001</v>
      </c>
      <c r="BV110" s="157">
        <v>24.524999999999999</v>
      </c>
      <c r="BW110" s="157">
        <v>24.367999999999999</v>
      </c>
      <c r="BX110" s="157">
        <v>23.431000000000001</v>
      </c>
      <c r="BY110" s="157">
        <v>23.725000000000001</v>
      </c>
      <c r="BZ110" s="157">
        <v>23.693999999999999</v>
      </c>
      <c r="CA110" s="157">
        <v>26.797000000000001</v>
      </c>
      <c r="CB110" s="157">
        <v>24.39</v>
      </c>
      <c r="CC110" s="157">
        <v>24.666</v>
      </c>
      <c r="CD110" s="157">
        <v>26.795000000000002</v>
      </c>
      <c r="CE110" s="157">
        <v>24.370999999999999</v>
      </c>
      <c r="CF110" s="157">
        <v>23.879000000000001</v>
      </c>
      <c r="CG110" s="157">
        <v>23.652999999999999</v>
      </c>
      <c r="CH110" s="157">
        <v>24.408000000000001</v>
      </c>
      <c r="CI110" s="157">
        <v>24.625</v>
      </c>
      <c r="CJ110" s="157">
        <v>24.451000000000001</v>
      </c>
      <c r="CK110" s="157">
        <v>24.844000000000001</v>
      </c>
      <c r="CL110" s="157">
        <v>24.922000000000001</v>
      </c>
      <c r="CM110" s="157">
        <v>26.123999999999999</v>
      </c>
      <c r="CN110" s="157">
        <v>24.704000000000001</v>
      </c>
      <c r="CO110" s="157">
        <v>24.934999999999999</v>
      </c>
      <c r="CP110" s="157">
        <v>24.640999999999998</v>
      </c>
      <c r="CQ110" s="157">
        <v>24.477</v>
      </c>
      <c r="CR110" s="157">
        <v>23.628</v>
      </c>
      <c r="CS110" s="157">
        <v>24.189</v>
      </c>
      <c r="CT110" s="157">
        <v>24.222999999999999</v>
      </c>
      <c r="CU110" s="157">
        <v>24.486999999999998</v>
      </c>
      <c r="CV110" s="157">
        <v>23.672999999999998</v>
      </c>
      <c r="CW110" s="157">
        <v>14.872</v>
      </c>
      <c r="CX110" s="157">
        <v>24.172999999999998</v>
      </c>
      <c r="CY110" s="157">
        <v>24.69</v>
      </c>
      <c r="CZ110" s="157">
        <v>24.512</v>
      </c>
      <c r="DA110" s="157">
        <v>24.494</v>
      </c>
      <c r="DB110" s="157">
        <v>23.893000000000001</v>
      </c>
      <c r="DC110" s="157">
        <v>17.870999999999999</v>
      </c>
      <c r="DD110" s="157">
        <v>24.477</v>
      </c>
      <c r="DE110" s="157">
        <v>24.239000000000001</v>
      </c>
      <c r="DF110" s="157">
        <v>23.82</v>
      </c>
      <c r="DG110" s="157">
        <v>23.803000000000001</v>
      </c>
      <c r="DH110" s="159">
        <v>18.696000000000002</v>
      </c>
      <c r="DI110" s="159">
        <v>18.651</v>
      </c>
      <c r="DJ110" s="159">
        <v>18.803000000000001</v>
      </c>
      <c r="DK110" s="159">
        <v>18.734999999999999</v>
      </c>
      <c r="DL110" s="159">
        <v>18.62</v>
      </c>
    </row>
    <row r="111" spans="1:116">
      <c r="A111" s="156" t="s">
        <v>4</v>
      </c>
      <c r="B111" s="157">
        <v>0</v>
      </c>
      <c r="C111" s="157">
        <v>0</v>
      </c>
      <c r="D111" s="157">
        <v>7.0000000000000001E-3</v>
      </c>
      <c r="E111" s="157">
        <v>3.6999999999999998E-2</v>
      </c>
      <c r="F111" s="157">
        <v>0</v>
      </c>
      <c r="G111" s="157">
        <v>7.0000000000000001E-3</v>
      </c>
      <c r="H111" s="157">
        <v>0.02</v>
      </c>
      <c r="I111" s="157">
        <v>0</v>
      </c>
      <c r="J111" s="157">
        <v>0</v>
      </c>
      <c r="K111" s="157">
        <v>0</v>
      </c>
      <c r="L111" s="157">
        <v>0</v>
      </c>
      <c r="M111" s="157">
        <v>0</v>
      </c>
      <c r="N111" s="157">
        <v>0</v>
      </c>
      <c r="O111" s="157">
        <v>4.0000000000000001E-3</v>
      </c>
      <c r="P111" s="157">
        <v>0</v>
      </c>
      <c r="Q111" s="157">
        <v>0</v>
      </c>
      <c r="R111" s="157">
        <v>1.7000000000000001E-2</v>
      </c>
      <c r="S111" s="157">
        <v>0</v>
      </c>
      <c r="T111" s="157">
        <v>7.0000000000000001E-3</v>
      </c>
      <c r="U111" s="157">
        <v>2.4E-2</v>
      </c>
      <c r="V111" s="157">
        <v>0.03</v>
      </c>
      <c r="W111" s="157">
        <v>2.9000000000000001E-2</v>
      </c>
      <c r="X111" s="157">
        <v>0</v>
      </c>
      <c r="Y111" s="157">
        <v>4.0000000000000001E-3</v>
      </c>
      <c r="Z111" s="157">
        <v>0</v>
      </c>
      <c r="AA111" s="157">
        <v>0</v>
      </c>
      <c r="AB111" s="157">
        <v>0</v>
      </c>
      <c r="AC111" s="157">
        <v>2E-3</v>
      </c>
      <c r="AD111" s="157">
        <v>8.9999999999999993E-3</v>
      </c>
      <c r="AE111" s="157">
        <v>3.1E-2</v>
      </c>
      <c r="AF111" s="157">
        <v>0.03</v>
      </c>
      <c r="AG111" s="157">
        <v>4.0000000000000001E-3</v>
      </c>
      <c r="AH111" s="157">
        <v>0</v>
      </c>
      <c r="AI111" s="157">
        <v>1.0999999999999999E-2</v>
      </c>
      <c r="AJ111" s="157">
        <v>7.0000000000000001E-3</v>
      </c>
      <c r="AK111" s="157">
        <v>1.7000000000000001E-2</v>
      </c>
      <c r="AL111" s="157">
        <v>1.4999999999999999E-2</v>
      </c>
      <c r="AM111" s="157">
        <v>6.0000000000000001E-3</v>
      </c>
      <c r="AN111" s="157">
        <v>6.0000000000000001E-3</v>
      </c>
      <c r="AO111" s="157">
        <v>0</v>
      </c>
      <c r="AP111" s="157">
        <v>0.02</v>
      </c>
      <c r="AQ111" s="157">
        <v>2.1999999999999999E-2</v>
      </c>
      <c r="AR111" s="157">
        <v>7.0000000000000001E-3</v>
      </c>
      <c r="AS111" s="157">
        <v>0</v>
      </c>
      <c r="AT111" s="157">
        <v>4.3999999999999997E-2</v>
      </c>
      <c r="AU111" s="157">
        <v>2E-3</v>
      </c>
      <c r="AV111" s="157">
        <v>0</v>
      </c>
      <c r="AW111" s="157">
        <v>7.0000000000000001E-3</v>
      </c>
      <c r="AX111" s="157">
        <v>0</v>
      </c>
      <c r="AY111" s="157">
        <v>6.0000000000000001E-3</v>
      </c>
      <c r="AZ111" s="157">
        <v>3.1E-2</v>
      </c>
      <c r="BA111" s="157">
        <v>0</v>
      </c>
      <c r="BB111" s="157">
        <v>0</v>
      </c>
      <c r="BC111" s="157">
        <v>1.7000000000000001E-2</v>
      </c>
      <c r="BD111" s="157">
        <v>0</v>
      </c>
      <c r="BE111" s="157">
        <v>4.3999999999999997E-2</v>
      </c>
      <c r="BF111" s="157">
        <v>0</v>
      </c>
      <c r="BG111" s="157">
        <v>0.02</v>
      </c>
      <c r="BH111" s="157">
        <v>1.4999999999999999E-2</v>
      </c>
      <c r="BI111" s="157">
        <v>0</v>
      </c>
      <c r="BJ111" s="157">
        <v>0</v>
      </c>
      <c r="BK111" s="157">
        <v>2.8000000000000001E-2</v>
      </c>
      <c r="BL111" s="157">
        <v>2.1999999999999999E-2</v>
      </c>
      <c r="BM111" s="157">
        <v>8.9999999999999993E-3</v>
      </c>
      <c r="BN111" s="157">
        <v>4.1000000000000002E-2</v>
      </c>
      <c r="BO111" s="157">
        <v>0.02</v>
      </c>
      <c r="BP111" s="157">
        <v>2.1999999999999999E-2</v>
      </c>
      <c r="BQ111" s="157">
        <v>2.5999999999999999E-2</v>
      </c>
      <c r="BR111" s="157">
        <v>6.0000000000000001E-3</v>
      </c>
      <c r="BS111" s="157">
        <v>1.0999999999999999E-2</v>
      </c>
      <c r="BT111" s="157">
        <v>0</v>
      </c>
      <c r="BU111" s="157">
        <v>0</v>
      </c>
      <c r="BV111" s="157">
        <v>0</v>
      </c>
      <c r="BW111" s="157">
        <v>0</v>
      </c>
      <c r="BX111" s="157">
        <v>2.8000000000000001E-2</v>
      </c>
      <c r="BY111" s="157">
        <v>0</v>
      </c>
      <c r="BZ111" s="157">
        <v>1.2999999999999999E-2</v>
      </c>
      <c r="CA111" s="157">
        <v>0</v>
      </c>
      <c r="CB111" s="157">
        <v>0</v>
      </c>
      <c r="CC111" s="157">
        <v>0</v>
      </c>
      <c r="CD111" s="157">
        <v>3.9E-2</v>
      </c>
      <c r="CE111" s="157">
        <v>1.2999999999999999E-2</v>
      </c>
      <c r="CF111" s="157">
        <v>2.4E-2</v>
      </c>
      <c r="CG111" s="157">
        <v>0</v>
      </c>
      <c r="CH111" s="157">
        <v>0</v>
      </c>
      <c r="CI111" s="157">
        <v>1.2999999999999999E-2</v>
      </c>
      <c r="CJ111" s="157">
        <v>6.0000000000000001E-3</v>
      </c>
      <c r="CK111" s="157">
        <v>0</v>
      </c>
      <c r="CL111" s="157">
        <v>2.1999999999999999E-2</v>
      </c>
      <c r="CM111" s="157">
        <v>0</v>
      </c>
      <c r="CN111" s="157">
        <v>0</v>
      </c>
      <c r="CO111" s="157">
        <v>0</v>
      </c>
      <c r="CP111" s="157">
        <v>0</v>
      </c>
      <c r="CQ111" s="157">
        <v>0</v>
      </c>
      <c r="CR111" s="157">
        <v>4.0000000000000001E-3</v>
      </c>
      <c r="CS111" s="157">
        <v>0</v>
      </c>
      <c r="CT111" s="157">
        <v>1.2999999999999999E-2</v>
      </c>
      <c r="CU111" s="157">
        <v>0</v>
      </c>
      <c r="CV111" s="157">
        <v>0</v>
      </c>
      <c r="CW111" s="157">
        <v>2.5999999999999999E-2</v>
      </c>
      <c r="CX111" s="157">
        <v>0</v>
      </c>
      <c r="CY111" s="157">
        <v>0</v>
      </c>
      <c r="CZ111" s="157">
        <v>0</v>
      </c>
      <c r="DA111" s="157">
        <v>0</v>
      </c>
      <c r="DB111" s="157">
        <v>0</v>
      </c>
      <c r="DC111" s="157">
        <v>1.7000000000000001E-2</v>
      </c>
      <c r="DD111" s="157">
        <v>4.3999999999999997E-2</v>
      </c>
      <c r="DE111" s="157">
        <v>2.8000000000000001E-2</v>
      </c>
      <c r="DF111" s="157">
        <v>0</v>
      </c>
      <c r="DG111" s="157">
        <v>0</v>
      </c>
      <c r="DH111" s="159">
        <v>0</v>
      </c>
      <c r="DI111" s="159">
        <v>0</v>
      </c>
      <c r="DJ111" s="159">
        <v>0</v>
      </c>
      <c r="DK111" s="159">
        <v>0</v>
      </c>
      <c r="DL111" s="159">
        <v>0</v>
      </c>
    </row>
    <row r="112" spans="1:116">
      <c r="A112" s="156" t="s">
        <v>5</v>
      </c>
      <c r="B112" s="157">
        <v>0.35799999999999998</v>
      </c>
      <c r="C112" s="157">
        <v>0.39900000000000002</v>
      </c>
      <c r="D112" s="157">
        <v>0.38400000000000001</v>
      </c>
      <c r="E112" s="157">
        <v>0.42499999999999999</v>
      </c>
      <c r="F112" s="157">
        <v>0.376</v>
      </c>
      <c r="G112" s="157">
        <v>0.436</v>
      </c>
      <c r="H112" s="157">
        <v>0.41499999999999998</v>
      </c>
      <c r="I112" s="157">
        <v>0.441</v>
      </c>
      <c r="J112" s="157">
        <v>0.35199999999999998</v>
      </c>
      <c r="K112" s="157">
        <v>0.39300000000000002</v>
      </c>
      <c r="L112" s="157">
        <v>0.33800000000000002</v>
      </c>
      <c r="M112" s="157">
        <v>0.374</v>
      </c>
      <c r="N112" s="157">
        <v>0.38700000000000001</v>
      </c>
      <c r="O112" s="157">
        <v>0.41599999999999998</v>
      </c>
      <c r="P112" s="157">
        <v>0.40300000000000002</v>
      </c>
      <c r="Q112" s="157">
        <v>0.38</v>
      </c>
      <c r="R112" s="157">
        <v>0.33900000000000002</v>
      </c>
      <c r="S112" s="157">
        <v>0.29799999999999999</v>
      </c>
      <c r="T112" s="157">
        <v>0.317</v>
      </c>
      <c r="U112" s="157">
        <v>0.36799999999999999</v>
      </c>
      <c r="V112" s="157">
        <v>0.28299999999999997</v>
      </c>
      <c r="W112" s="157">
        <v>0.92200000000000004</v>
      </c>
      <c r="X112" s="157">
        <v>0.41599999999999998</v>
      </c>
      <c r="Y112" s="157">
        <v>0.41799999999999998</v>
      </c>
      <c r="Z112" s="157">
        <v>0.40799999999999997</v>
      </c>
      <c r="AA112" s="157">
        <v>0.376</v>
      </c>
      <c r="AB112" s="157">
        <v>0.433</v>
      </c>
      <c r="AC112" s="157">
        <v>0.45500000000000002</v>
      </c>
      <c r="AD112" s="157">
        <v>0.42899999999999999</v>
      </c>
      <c r="AE112" s="157">
        <v>0.434</v>
      </c>
      <c r="AF112" s="157">
        <v>0.42199999999999999</v>
      </c>
      <c r="AG112" s="157">
        <v>0.38700000000000001</v>
      </c>
      <c r="AH112" s="157">
        <v>0.35399999999999998</v>
      </c>
      <c r="AI112" s="157">
        <v>0.378</v>
      </c>
      <c r="AJ112" s="157">
        <v>0.4</v>
      </c>
      <c r="AK112" s="157">
        <v>0.42499999999999999</v>
      </c>
      <c r="AL112" s="157">
        <v>0.44600000000000001</v>
      </c>
      <c r="AM112" s="157">
        <v>0.40500000000000003</v>
      </c>
      <c r="AN112" s="157">
        <v>0.40300000000000002</v>
      </c>
      <c r="AO112" s="157">
        <v>0.60699999999999998</v>
      </c>
      <c r="AP112" s="157">
        <v>0.41199999999999998</v>
      </c>
      <c r="AQ112" s="157">
        <v>0.41599999999999998</v>
      </c>
      <c r="AR112" s="157">
        <v>0.32800000000000001</v>
      </c>
      <c r="AS112" s="157">
        <v>0.36799999999999999</v>
      </c>
      <c r="AT112" s="157">
        <v>0.60699999999999998</v>
      </c>
      <c r="AU112" s="157">
        <v>0.95499999999999996</v>
      </c>
      <c r="AV112" s="157">
        <v>0.45</v>
      </c>
      <c r="AW112" s="157">
        <v>0.34300000000000003</v>
      </c>
      <c r="AX112" s="157">
        <v>0.375</v>
      </c>
      <c r="AY112" s="157">
        <v>0.55000000000000004</v>
      </c>
      <c r="AZ112" s="157">
        <v>0.44600000000000001</v>
      </c>
      <c r="BA112" s="157">
        <v>0.38900000000000001</v>
      </c>
      <c r="BB112" s="157">
        <v>0.36</v>
      </c>
      <c r="BC112" s="157">
        <v>0.439</v>
      </c>
      <c r="BD112" s="157">
        <v>0.41699999999999998</v>
      </c>
      <c r="BE112" s="157">
        <v>0.442</v>
      </c>
      <c r="BF112" s="157">
        <v>0.436</v>
      </c>
      <c r="BG112" s="157">
        <v>0.442</v>
      </c>
      <c r="BH112" s="157">
        <v>0.39300000000000002</v>
      </c>
      <c r="BI112" s="157">
        <v>0.42599999999999999</v>
      </c>
      <c r="BJ112" s="157">
        <v>0.41199999999999998</v>
      </c>
      <c r="BK112" s="157">
        <v>0.45700000000000002</v>
      </c>
      <c r="BL112" s="157">
        <v>0.36599999999999999</v>
      </c>
      <c r="BM112" s="157">
        <v>0.34499999999999997</v>
      </c>
      <c r="BN112" s="157">
        <v>0.41399999999999998</v>
      </c>
      <c r="BO112" s="157">
        <v>0.36</v>
      </c>
      <c r="BP112" s="157">
        <v>0.36599999999999999</v>
      </c>
      <c r="BQ112" s="157">
        <v>0.34499999999999997</v>
      </c>
      <c r="BR112" s="157">
        <v>0.42199999999999999</v>
      </c>
      <c r="BS112" s="157">
        <v>0.44600000000000001</v>
      </c>
      <c r="BT112" s="157">
        <v>0.45100000000000001</v>
      </c>
      <c r="BU112" s="157">
        <v>0.317</v>
      </c>
      <c r="BV112" s="157">
        <v>0.44</v>
      </c>
      <c r="BW112" s="157">
        <v>0.41099999999999998</v>
      </c>
      <c r="BX112" s="157">
        <v>0.46899999999999997</v>
      </c>
      <c r="BY112" s="157">
        <v>0.45400000000000001</v>
      </c>
      <c r="BZ112" s="157">
        <v>0.35399999999999998</v>
      </c>
      <c r="CA112" s="157">
        <v>0.443</v>
      </c>
      <c r="CB112" s="157">
        <v>1.2709999999999999</v>
      </c>
      <c r="CC112" s="157">
        <v>0.39</v>
      </c>
      <c r="CD112" s="157">
        <v>0.40500000000000003</v>
      </c>
      <c r="CE112" s="157">
        <v>0.49099999999999999</v>
      </c>
      <c r="CF112" s="157">
        <v>0.39600000000000002</v>
      </c>
      <c r="CG112" s="157">
        <v>0.41</v>
      </c>
      <c r="CH112" s="157">
        <v>0.441</v>
      </c>
      <c r="CI112" s="157">
        <v>0.35299999999999998</v>
      </c>
      <c r="CJ112" s="157">
        <v>0.375</v>
      </c>
      <c r="CK112" s="157">
        <v>0.38300000000000001</v>
      </c>
      <c r="CL112" s="157">
        <v>0.46200000000000002</v>
      </c>
      <c r="CM112" s="157">
        <v>0.41</v>
      </c>
      <c r="CN112" s="157">
        <v>0.44400000000000001</v>
      </c>
      <c r="CO112" s="157">
        <v>0.437</v>
      </c>
      <c r="CP112" s="157">
        <v>0.376</v>
      </c>
      <c r="CQ112" s="157">
        <v>0.41399999999999998</v>
      </c>
      <c r="CR112" s="157">
        <v>0.48199999999999998</v>
      </c>
      <c r="CS112" s="157">
        <v>0.34300000000000003</v>
      </c>
      <c r="CT112" s="157">
        <v>0.375</v>
      </c>
      <c r="CU112" s="157">
        <v>0.41799999999999998</v>
      </c>
      <c r="CV112" s="157">
        <v>0.998</v>
      </c>
      <c r="CW112" s="157">
        <v>1.163</v>
      </c>
      <c r="CX112" s="157">
        <v>0.32900000000000001</v>
      </c>
      <c r="CY112" s="157">
        <v>0.36699999999999999</v>
      </c>
      <c r="CZ112" s="157">
        <v>0.43099999999999999</v>
      </c>
      <c r="DA112" s="157">
        <v>0.437</v>
      </c>
      <c r="DB112" s="157">
        <v>0.36199999999999999</v>
      </c>
      <c r="DC112" s="157">
        <v>1.3069999999999999</v>
      </c>
      <c r="DD112" s="157">
        <v>0.47</v>
      </c>
      <c r="DE112" s="157">
        <v>0.39700000000000002</v>
      </c>
      <c r="DF112" s="157">
        <v>0.36399999999999999</v>
      </c>
      <c r="DG112" s="157">
        <v>0.41499999999999998</v>
      </c>
      <c r="DH112" s="159">
        <v>0.191</v>
      </c>
      <c r="DI112" s="159">
        <v>0.17199999999999999</v>
      </c>
      <c r="DJ112" s="159">
        <v>0.17</v>
      </c>
      <c r="DK112" s="159">
        <v>0.14899999999999999</v>
      </c>
      <c r="DL112" s="159">
        <v>0.19600000000000001</v>
      </c>
    </row>
    <row r="113" spans="1:116">
      <c r="A113" s="156" t="s">
        <v>6</v>
      </c>
      <c r="B113" s="157">
        <v>3.0000000000000001E-3</v>
      </c>
      <c r="C113" s="157">
        <v>4.0000000000000001E-3</v>
      </c>
      <c r="D113" s="157">
        <v>1E-3</v>
      </c>
      <c r="E113" s="157">
        <v>7.0000000000000001E-3</v>
      </c>
      <c r="F113" s="157">
        <v>0</v>
      </c>
      <c r="G113" s="157">
        <v>2.5000000000000001E-2</v>
      </c>
      <c r="H113" s="157">
        <v>3.2000000000000001E-2</v>
      </c>
      <c r="I113" s="157">
        <v>2.7E-2</v>
      </c>
      <c r="J113" s="157">
        <v>0</v>
      </c>
      <c r="K113" s="157">
        <v>1E-3</v>
      </c>
      <c r="L113" s="157">
        <v>2.1999999999999999E-2</v>
      </c>
      <c r="M113" s="157">
        <v>1.4999999999999999E-2</v>
      </c>
      <c r="N113" s="157">
        <v>0</v>
      </c>
      <c r="O113" s="157">
        <v>1.4E-2</v>
      </c>
      <c r="P113" s="157">
        <v>0</v>
      </c>
      <c r="Q113" s="157">
        <v>0</v>
      </c>
      <c r="R113" s="157">
        <v>8.3000000000000004E-2</v>
      </c>
      <c r="S113" s="157">
        <v>1.2999999999999999E-2</v>
      </c>
      <c r="T113" s="157">
        <v>4.4999999999999998E-2</v>
      </c>
      <c r="U113" s="157">
        <v>4.4999999999999998E-2</v>
      </c>
      <c r="V113" s="157">
        <v>0</v>
      </c>
      <c r="W113" s="157">
        <v>0</v>
      </c>
      <c r="X113" s="157">
        <v>1.2999999999999999E-2</v>
      </c>
      <c r="Y113" s="157">
        <v>3.4000000000000002E-2</v>
      </c>
      <c r="Z113" s="157">
        <v>1E-3</v>
      </c>
      <c r="AA113" s="157">
        <v>0</v>
      </c>
      <c r="AB113" s="157">
        <v>0</v>
      </c>
      <c r="AC113" s="157">
        <v>0</v>
      </c>
      <c r="AD113" s="157">
        <v>0</v>
      </c>
      <c r="AE113" s="157">
        <v>0</v>
      </c>
      <c r="AF113" s="157">
        <v>0</v>
      </c>
      <c r="AG113" s="157">
        <v>0</v>
      </c>
      <c r="AH113" s="157">
        <v>0</v>
      </c>
      <c r="AI113" s="157">
        <v>0</v>
      </c>
      <c r="AJ113" s="157">
        <v>1.0999999999999999E-2</v>
      </c>
      <c r="AK113" s="157">
        <v>0</v>
      </c>
      <c r="AL113" s="157">
        <v>6.0000000000000001E-3</v>
      </c>
      <c r="AM113" s="157">
        <v>0</v>
      </c>
      <c r="AN113" s="157">
        <v>3.7999999999999999E-2</v>
      </c>
      <c r="AO113" s="157">
        <v>2.1999999999999999E-2</v>
      </c>
      <c r="AP113" s="157">
        <v>3.0000000000000001E-3</v>
      </c>
      <c r="AQ113" s="157">
        <v>3.1E-2</v>
      </c>
      <c r="AR113" s="157">
        <v>6.0000000000000001E-3</v>
      </c>
      <c r="AS113" s="157">
        <v>0</v>
      </c>
      <c r="AT113" s="157">
        <v>0</v>
      </c>
      <c r="AU113" s="157">
        <v>3.2000000000000001E-2</v>
      </c>
      <c r="AV113" s="157">
        <v>0</v>
      </c>
      <c r="AW113" s="157">
        <v>4.0000000000000001E-3</v>
      </c>
      <c r="AX113" s="157">
        <v>1E-3</v>
      </c>
      <c r="AY113" s="157">
        <v>3.2000000000000001E-2</v>
      </c>
      <c r="AZ113" s="157">
        <v>2.1999999999999999E-2</v>
      </c>
      <c r="BA113" s="157">
        <v>1.7000000000000001E-2</v>
      </c>
      <c r="BB113" s="157">
        <v>0</v>
      </c>
      <c r="BC113" s="157">
        <v>7.0000000000000001E-3</v>
      </c>
      <c r="BD113" s="157">
        <v>1.4999999999999999E-2</v>
      </c>
      <c r="BE113" s="157">
        <v>2.5000000000000001E-2</v>
      </c>
      <c r="BF113" s="157">
        <v>1.2999999999999999E-2</v>
      </c>
      <c r="BG113" s="157">
        <v>1.7999999999999999E-2</v>
      </c>
      <c r="BH113" s="157">
        <v>1.4E-2</v>
      </c>
      <c r="BI113" s="157">
        <v>3.0000000000000001E-3</v>
      </c>
      <c r="BJ113" s="157">
        <v>1.4999999999999999E-2</v>
      </c>
      <c r="BK113" s="157">
        <v>0</v>
      </c>
      <c r="BL113" s="157">
        <v>0</v>
      </c>
      <c r="BM113" s="157">
        <v>1.4E-2</v>
      </c>
      <c r="BN113" s="157">
        <v>0</v>
      </c>
      <c r="BO113" s="157">
        <v>2.1999999999999999E-2</v>
      </c>
      <c r="BP113" s="157">
        <v>8.0000000000000002E-3</v>
      </c>
      <c r="BQ113" s="157">
        <v>1.7000000000000001E-2</v>
      </c>
      <c r="BR113" s="157">
        <v>0</v>
      </c>
      <c r="BS113" s="157">
        <v>3.0000000000000001E-3</v>
      </c>
      <c r="BT113" s="157">
        <v>1.4999999999999999E-2</v>
      </c>
      <c r="BU113" s="157">
        <v>0</v>
      </c>
      <c r="BV113" s="157">
        <v>1.4E-2</v>
      </c>
      <c r="BW113" s="157">
        <v>0</v>
      </c>
      <c r="BX113" s="157">
        <v>0</v>
      </c>
      <c r="BY113" s="157">
        <v>3.7999999999999999E-2</v>
      </c>
      <c r="BZ113" s="157">
        <v>0</v>
      </c>
      <c r="CA113" s="157">
        <v>0</v>
      </c>
      <c r="CB113" s="157">
        <v>0</v>
      </c>
      <c r="CC113" s="157">
        <v>0</v>
      </c>
      <c r="CD113" s="157">
        <v>0</v>
      </c>
      <c r="CE113" s="157">
        <v>1E-3</v>
      </c>
      <c r="CF113" s="157">
        <v>0</v>
      </c>
      <c r="CG113" s="157">
        <v>1E-3</v>
      </c>
      <c r="CH113" s="157">
        <v>0</v>
      </c>
      <c r="CI113" s="157">
        <v>1.7000000000000001E-2</v>
      </c>
      <c r="CJ113" s="157">
        <v>0</v>
      </c>
      <c r="CK113" s="157">
        <v>0</v>
      </c>
      <c r="CL113" s="157">
        <v>1.7000000000000001E-2</v>
      </c>
      <c r="CM113" s="157">
        <v>0.02</v>
      </c>
      <c r="CN113" s="157">
        <v>7.0000000000000001E-3</v>
      </c>
      <c r="CO113" s="157">
        <v>0</v>
      </c>
      <c r="CP113" s="157">
        <v>5.8999999999999997E-2</v>
      </c>
      <c r="CQ113" s="157">
        <v>0</v>
      </c>
      <c r="CR113" s="157">
        <v>0.02</v>
      </c>
      <c r="CS113" s="157">
        <v>0</v>
      </c>
      <c r="CT113" s="157">
        <v>8.0000000000000002E-3</v>
      </c>
      <c r="CU113" s="157">
        <v>2.5000000000000001E-2</v>
      </c>
      <c r="CV113" s="157">
        <v>7.0000000000000001E-3</v>
      </c>
      <c r="CW113" s="157">
        <v>4.4999999999999998E-2</v>
      </c>
      <c r="CX113" s="157">
        <v>0.04</v>
      </c>
      <c r="CY113" s="157">
        <v>0</v>
      </c>
      <c r="CZ113" s="157">
        <v>0</v>
      </c>
      <c r="DA113" s="157">
        <v>0</v>
      </c>
      <c r="DB113" s="157">
        <v>2.9000000000000001E-2</v>
      </c>
      <c r="DC113" s="157">
        <v>0</v>
      </c>
      <c r="DD113" s="157">
        <v>0</v>
      </c>
      <c r="DE113" s="157">
        <v>3.5999999999999997E-2</v>
      </c>
      <c r="DF113" s="157">
        <v>2.4E-2</v>
      </c>
      <c r="DG113" s="157">
        <v>5.1999999999999998E-2</v>
      </c>
      <c r="DH113" s="159">
        <v>1.0999999999999999E-2</v>
      </c>
      <c r="DI113" s="159">
        <v>1.7999999999999999E-2</v>
      </c>
      <c r="DJ113" s="159">
        <v>1E-3</v>
      </c>
      <c r="DK113" s="159">
        <v>7.0000000000000001E-3</v>
      </c>
      <c r="DL113" s="159">
        <v>0</v>
      </c>
    </row>
    <row r="114" spans="1:116">
      <c r="A114" s="156" t="s">
        <v>7</v>
      </c>
      <c r="B114" s="157">
        <v>1.2999999999999999E-2</v>
      </c>
      <c r="C114" s="157">
        <v>3.3000000000000002E-2</v>
      </c>
      <c r="D114" s="157">
        <v>4.0000000000000001E-3</v>
      </c>
      <c r="E114" s="157">
        <v>3.6999999999999998E-2</v>
      </c>
      <c r="F114" s="157">
        <v>1.4E-2</v>
      </c>
      <c r="G114" s="157">
        <v>1.4E-2</v>
      </c>
      <c r="H114" s="157">
        <v>1E-3</v>
      </c>
      <c r="I114" s="157">
        <v>3.5000000000000003E-2</v>
      </c>
      <c r="J114" s="157">
        <v>7.0000000000000001E-3</v>
      </c>
      <c r="K114" s="157">
        <v>2.3E-2</v>
      </c>
      <c r="L114" s="157">
        <v>8.0000000000000002E-3</v>
      </c>
      <c r="M114" s="157">
        <v>2.9000000000000001E-2</v>
      </c>
      <c r="N114" s="157">
        <v>8.9999999999999993E-3</v>
      </c>
      <c r="O114" s="157">
        <v>2.8000000000000001E-2</v>
      </c>
      <c r="P114" s="157">
        <v>1.4999999999999999E-2</v>
      </c>
      <c r="Q114" s="157">
        <v>2.3E-2</v>
      </c>
      <c r="R114" s="157">
        <v>2.7E-2</v>
      </c>
      <c r="S114" s="157">
        <v>3.0000000000000001E-3</v>
      </c>
      <c r="T114" s="157">
        <v>1.7999999999999999E-2</v>
      </c>
      <c r="U114" s="157">
        <v>6.0000000000000001E-3</v>
      </c>
      <c r="V114" s="157">
        <v>3.0000000000000001E-3</v>
      </c>
      <c r="W114" s="157">
        <v>3.9E-2</v>
      </c>
      <c r="X114" s="157">
        <v>3.0000000000000001E-3</v>
      </c>
      <c r="Y114" s="157">
        <v>0.01</v>
      </c>
      <c r="Z114" s="157">
        <v>1.9E-2</v>
      </c>
      <c r="AA114" s="157">
        <v>1.4999999999999999E-2</v>
      </c>
      <c r="AB114" s="157">
        <v>1.4999999999999999E-2</v>
      </c>
      <c r="AC114" s="157">
        <v>1.2E-2</v>
      </c>
      <c r="AD114" s="157">
        <v>7.0000000000000001E-3</v>
      </c>
      <c r="AE114" s="157">
        <v>1.7000000000000001E-2</v>
      </c>
      <c r="AF114" s="157">
        <v>0</v>
      </c>
      <c r="AG114" s="157">
        <v>1.7999999999999999E-2</v>
      </c>
      <c r="AH114" s="157">
        <v>1.2999999999999999E-2</v>
      </c>
      <c r="AI114" s="157">
        <v>1.2999999999999999E-2</v>
      </c>
      <c r="AJ114" s="157">
        <v>1.9E-2</v>
      </c>
      <c r="AK114" s="157">
        <v>1.2E-2</v>
      </c>
      <c r="AL114" s="157">
        <v>0.01</v>
      </c>
      <c r="AM114" s="157">
        <v>0</v>
      </c>
      <c r="AN114" s="157">
        <v>8.0000000000000002E-3</v>
      </c>
      <c r="AO114" s="157">
        <v>4.8000000000000001E-2</v>
      </c>
      <c r="AP114" s="157">
        <v>4.0000000000000001E-3</v>
      </c>
      <c r="AQ114" s="157">
        <v>2E-3</v>
      </c>
      <c r="AR114" s="157">
        <v>5.0000000000000001E-3</v>
      </c>
      <c r="AS114" s="157">
        <v>1.0999999999999999E-2</v>
      </c>
      <c r="AT114" s="157">
        <v>0.03</v>
      </c>
      <c r="AU114" s="157">
        <v>3.1E-2</v>
      </c>
      <c r="AV114" s="157">
        <v>0.01</v>
      </c>
      <c r="AW114" s="157">
        <v>2.9000000000000001E-2</v>
      </c>
      <c r="AX114" s="157">
        <v>0.02</v>
      </c>
      <c r="AY114" s="157">
        <v>1.0999999999999999E-2</v>
      </c>
      <c r="AZ114" s="157">
        <v>3.0000000000000001E-3</v>
      </c>
      <c r="BA114" s="157">
        <v>5.0000000000000001E-3</v>
      </c>
      <c r="BB114" s="157">
        <v>1.9E-2</v>
      </c>
      <c r="BC114" s="157">
        <v>1.2E-2</v>
      </c>
      <c r="BD114" s="157">
        <v>2.1999999999999999E-2</v>
      </c>
      <c r="BE114" s="157">
        <v>0</v>
      </c>
      <c r="BF114" s="157">
        <v>2.3E-2</v>
      </c>
      <c r="BG114" s="157">
        <v>0</v>
      </c>
      <c r="BH114" s="157">
        <v>2.5999999999999999E-2</v>
      </c>
      <c r="BI114" s="157">
        <v>1.2E-2</v>
      </c>
      <c r="BJ114" s="157">
        <v>1.6E-2</v>
      </c>
      <c r="BK114" s="157">
        <v>2.8000000000000001E-2</v>
      </c>
      <c r="BL114" s="157">
        <v>0</v>
      </c>
      <c r="BM114" s="157">
        <v>5.0000000000000001E-3</v>
      </c>
      <c r="BN114" s="157">
        <v>2.5000000000000001E-2</v>
      </c>
      <c r="BO114" s="157">
        <v>0.01</v>
      </c>
      <c r="BP114" s="157">
        <v>0.01</v>
      </c>
      <c r="BQ114" s="157">
        <v>1.4E-2</v>
      </c>
      <c r="BR114" s="157">
        <v>1.2999999999999999E-2</v>
      </c>
      <c r="BS114" s="157">
        <v>4.0000000000000001E-3</v>
      </c>
      <c r="BT114" s="157">
        <v>1.4999999999999999E-2</v>
      </c>
      <c r="BU114" s="157">
        <v>1.9E-2</v>
      </c>
      <c r="BV114" s="157">
        <v>2.1999999999999999E-2</v>
      </c>
      <c r="BW114" s="157">
        <v>0.02</v>
      </c>
      <c r="BX114" s="157">
        <v>9.1999999999999998E-2</v>
      </c>
      <c r="BY114" s="157">
        <v>1.9E-2</v>
      </c>
      <c r="BZ114" s="157">
        <v>1.4999999999999999E-2</v>
      </c>
      <c r="CA114" s="157">
        <v>1.7999999999999999E-2</v>
      </c>
      <c r="CB114" s="157">
        <v>8.4000000000000005E-2</v>
      </c>
      <c r="CC114" s="157">
        <v>1.4999999999999999E-2</v>
      </c>
      <c r="CD114" s="157">
        <v>1.4999999999999999E-2</v>
      </c>
      <c r="CE114" s="157">
        <v>2.5999999999999999E-2</v>
      </c>
      <c r="CF114" s="157">
        <v>3.6999999999999998E-2</v>
      </c>
      <c r="CG114" s="157">
        <v>1.4E-2</v>
      </c>
      <c r="CH114" s="157">
        <v>1.2999999999999999E-2</v>
      </c>
      <c r="CI114" s="157">
        <v>8.9999999999999993E-3</v>
      </c>
      <c r="CJ114" s="157">
        <v>1.4E-2</v>
      </c>
      <c r="CK114" s="157">
        <v>2E-3</v>
      </c>
      <c r="CL114" s="157">
        <v>1.4999999999999999E-2</v>
      </c>
      <c r="CM114" s="157">
        <v>0</v>
      </c>
      <c r="CN114" s="157">
        <v>1.0999999999999999E-2</v>
      </c>
      <c r="CO114" s="157">
        <v>4.0000000000000001E-3</v>
      </c>
      <c r="CP114" s="157">
        <v>1.7000000000000001E-2</v>
      </c>
      <c r="CQ114" s="157">
        <v>3.2000000000000001E-2</v>
      </c>
      <c r="CR114" s="157">
        <v>1.7999999999999999E-2</v>
      </c>
      <c r="CS114" s="157">
        <v>1.2E-2</v>
      </c>
      <c r="CT114" s="157">
        <v>2.5000000000000001E-2</v>
      </c>
      <c r="CU114" s="157">
        <v>3.4000000000000002E-2</v>
      </c>
      <c r="CV114" s="157">
        <v>6.6000000000000003E-2</v>
      </c>
      <c r="CW114" s="157">
        <v>0</v>
      </c>
      <c r="CX114" s="157">
        <v>2.1999999999999999E-2</v>
      </c>
      <c r="CY114" s="157">
        <v>1.6E-2</v>
      </c>
      <c r="CZ114" s="157">
        <v>0.02</v>
      </c>
      <c r="DA114" s="157">
        <v>1.2E-2</v>
      </c>
      <c r="DB114" s="157">
        <v>1.4999999999999999E-2</v>
      </c>
      <c r="DC114" s="157">
        <v>5.3999999999999999E-2</v>
      </c>
      <c r="DD114" s="157">
        <v>1.7999999999999999E-2</v>
      </c>
      <c r="DE114" s="157">
        <v>3.0000000000000001E-3</v>
      </c>
      <c r="DF114" s="157">
        <v>1.2E-2</v>
      </c>
      <c r="DG114" s="157">
        <v>1.7999999999999999E-2</v>
      </c>
      <c r="DH114" s="159">
        <v>0</v>
      </c>
      <c r="DI114" s="159">
        <v>0</v>
      </c>
      <c r="DJ114" s="159">
        <v>0</v>
      </c>
      <c r="DK114" s="159">
        <v>0</v>
      </c>
      <c r="DL114" s="159">
        <v>0</v>
      </c>
    </row>
    <row r="115" spans="1:116">
      <c r="A115" s="156" t="s">
        <v>8</v>
      </c>
      <c r="B115" s="157">
        <v>7.1859999999999999</v>
      </c>
      <c r="C115" s="157">
        <v>6.7770000000000001</v>
      </c>
      <c r="D115" s="157">
        <v>7.0590000000000002</v>
      </c>
      <c r="E115" s="157">
        <v>7.0190000000000001</v>
      </c>
      <c r="F115" s="157">
        <v>7.1980000000000004</v>
      </c>
      <c r="G115" s="157">
        <v>7.2110000000000003</v>
      </c>
      <c r="H115" s="157">
        <v>7.31</v>
      </c>
      <c r="I115" s="157">
        <v>7.22</v>
      </c>
      <c r="J115" s="157">
        <v>7.1890000000000001</v>
      </c>
      <c r="K115" s="157">
        <v>7.7770000000000001</v>
      </c>
      <c r="L115" s="157">
        <v>7.3579999999999997</v>
      </c>
      <c r="M115" s="157">
        <v>7.359</v>
      </c>
      <c r="N115" s="157">
        <v>7.7210000000000001</v>
      </c>
      <c r="O115" s="157">
        <v>7.63</v>
      </c>
      <c r="P115" s="157">
        <v>9.6270000000000007</v>
      </c>
      <c r="Q115" s="157">
        <v>6.7939999999999996</v>
      </c>
      <c r="R115" s="157">
        <v>6.4610000000000003</v>
      </c>
      <c r="S115" s="157">
        <v>6.8890000000000002</v>
      </c>
      <c r="T115" s="157">
        <v>6.9450000000000003</v>
      </c>
      <c r="U115" s="157">
        <v>6.9189999999999996</v>
      </c>
      <c r="V115" s="157">
        <v>7.2290000000000001</v>
      </c>
      <c r="W115" s="157">
        <v>7.3639999999999999</v>
      </c>
      <c r="X115" s="157">
        <v>7.1269999999999998</v>
      </c>
      <c r="Y115" s="157">
        <v>7.1680000000000001</v>
      </c>
      <c r="Z115" s="157">
        <v>6.7359999999999998</v>
      </c>
      <c r="AA115" s="157">
        <v>8.5690000000000008</v>
      </c>
      <c r="AB115" s="157">
        <v>8.1310000000000002</v>
      </c>
      <c r="AC115" s="157">
        <v>7.4109999999999996</v>
      </c>
      <c r="AD115" s="157">
        <v>7.6029999999999998</v>
      </c>
      <c r="AE115" s="157">
        <v>8.2550000000000008</v>
      </c>
      <c r="AF115" s="157">
        <v>7.1269999999999998</v>
      </c>
      <c r="AG115" s="157">
        <v>7.3479999999999999</v>
      </c>
      <c r="AH115" s="157">
        <v>7.7240000000000002</v>
      </c>
      <c r="AI115" s="157">
        <v>7.4249999999999998</v>
      </c>
      <c r="AJ115" s="157">
        <v>8.0540000000000003</v>
      </c>
      <c r="AK115" s="157">
        <v>7.3730000000000002</v>
      </c>
      <c r="AL115" s="157">
        <v>7.226</v>
      </c>
      <c r="AM115" s="157">
        <v>7.2649999999999997</v>
      </c>
      <c r="AN115" s="157">
        <v>6.7249999999999996</v>
      </c>
      <c r="AO115" s="157">
        <v>6.4790000000000001</v>
      </c>
      <c r="AP115" s="157">
        <v>6.8680000000000003</v>
      </c>
      <c r="AQ115" s="157">
        <v>6.0979999999999999</v>
      </c>
      <c r="AR115" s="157">
        <v>7.0430000000000001</v>
      </c>
      <c r="AS115" s="157">
        <v>6.1609999999999996</v>
      </c>
      <c r="AT115" s="157">
        <v>6.09</v>
      </c>
      <c r="AU115" s="157">
        <v>6.0359999999999996</v>
      </c>
      <c r="AV115" s="157">
        <v>7.1639999999999997</v>
      </c>
      <c r="AW115" s="157">
        <v>7.056</v>
      </c>
      <c r="AX115" s="157">
        <v>6.4189999999999996</v>
      </c>
      <c r="AY115" s="157">
        <v>7.0229999999999997</v>
      </c>
      <c r="AZ115" s="157">
        <v>6.7590000000000003</v>
      </c>
      <c r="BA115" s="157">
        <v>6.7560000000000002</v>
      </c>
      <c r="BB115" s="157">
        <v>6.7370000000000001</v>
      </c>
      <c r="BC115" s="157">
        <v>7.016</v>
      </c>
      <c r="BD115" s="157">
        <v>7.4720000000000004</v>
      </c>
      <c r="BE115" s="157">
        <v>8.1029999999999998</v>
      </c>
      <c r="BF115" s="157">
        <v>7.484</v>
      </c>
      <c r="BG115" s="157">
        <v>7.8579999999999997</v>
      </c>
      <c r="BH115" s="157">
        <v>7.0759999999999996</v>
      </c>
      <c r="BI115" s="157">
        <v>7.5270000000000001</v>
      </c>
      <c r="BJ115" s="157">
        <v>7.157</v>
      </c>
      <c r="BK115" s="157">
        <v>7.2009999999999996</v>
      </c>
      <c r="BL115" s="157">
        <v>6.5540000000000003</v>
      </c>
      <c r="BM115" s="157">
        <v>6.4630000000000001</v>
      </c>
      <c r="BN115" s="157">
        <v>7.1050000000000004</v>
      </c>
      <c r="BO115" s="157">
        <v>6.7469999999999999</v>
      </c>
      <c r="BP115" s="157">
        <v>7.4939999999999998</v>
      </c>
      <c r="BQ115" s="157">
        <v>7.298</v>
      </c>
      <c r="BR115" s="157">
        <v>6.9459999999999997</v>
      </c>
      <c r="BS115" s="157">
        <v>7.391</v>
      </c>
      <c r="BT115" s="157">
        <v>7.35</v>
      </c>
      <c r="BU115" s="157">
        <v>9.6</v>
      </c>
      <c r="BV115" s="157">
        <v>7.4630000000000001</v>
      </c>
      <c r="BW115" s="157">
        <v>7.5010000000000003</v>
      </c>
      <c r="BX115" s="157">
        <v>6.8769999999999998</v>
      </c>
      <c r="BY115" s="157">
        <v>6.6420000000000003</v>
      </c>
      <c r="BZ115" s="157">
        <v>6.6630000000000003</v>
      </c>
      <c r="CA115" s="157">
        <v>9.4550000000000001</v>
      </c>
      <c r="CB115" s="157">
        <v>7.8890000000000002</v>
      </c>
      <c r="CC115" s="157">
        <v>7.4020000000000001</v>
      </c>
      <c r="CD115" s="157">
        <v>9.4730000000000008</v>
      </c>
      <c r="CE115" s="157">
        <v>7.3390000000000004</v>
      </c>
      <c r="CF115" s="157">
        <v>7.7350000000000003</v>
      </c>
      <c r="CG115" s="157">
        <v>6.2110000000000003</v>
      </c>
      <c r="CH115" s="157">
        <v>7.2030000000000003</v>
      </c>
      <c r="CI115" s="157">
        <v>7.4420000000000002</v>
      </c>
      <c r="CJ115" s="157">
        <v>7.4480000000000004</v>
      </c>
      <c r="CK115" s="157">
        <v>7.8659999999999997</v>
      </c>
      <c r="CL115" s="157">
        <v>7.7770000000000001</v>
      </c>
      <c r="CM115" s="157">
        <v>8.9220000000000006</v>
      </c>
      <c r="CN115" s="157">
        <v>7.5149999999999997</v>
      </c>
      <c r="CO115" s="157">
        <v>7.851</v>
      </c>
      <c r="CP115" s="157">
        <v>7.3330000000000002</v>
      </c>
      <c r="CQ115" s="157">
        <v>7.1660000000000004</v>
      </c>
      <c r="CR115" s="157">
        <v>6.5890000000000004</v>
      </c>
      <c r="CS115" s="157">
        <v>6.8330000000000002</v>
      </c>
      <c r="CT115" s="157">
        <v>6.8650000000000002</v>
      </c>
      <c r="CU115" s="157">
        <v>7.3879999999999999</v>
      </c>
      <c r="CV115" s="157">
        <v>7.0030000000000001</v>
      </c>
      <c r="CW115" s="157">
        <v>2.1890000000000001</v>
      </c>
      <c r="CX115" s="157">
        <v>7.2549999999999999</v>
      </c>
      <c r="CY115" s="157">
        <v>7.68</v>
      </c>
      <c r="CZ115" s="157">
        <v>7.4770000000000003</v>
      </c>
      <c r="DA115" s="157">
        <v>7.4379999999999997</v>
      </c>
      <c r="DB115" s="157">
        <v>6.7119999999999997</v>
      </c>
      <c r="DC115" s="157">
        <v>3.899</v>
      </c>
      <c r="DD115" s="157">
        <v>7.258</v>
      </c>
      <c r="DE115" s="157">
        <v>7.194</v>
      </c>
      <c r="DF115" s="157">
        <v>6.3129999999999997</v>
      </c>
      <c r="DG115" s="157">
        <v>6.4</v>
      </c>
      <c r="DH115" s="159">
        <v>0.74099999999999999</v>
      </c>
      <c r="DI115" s="159">
        <v>0.67600000000000005</v>
      </c>
      <c r="DJ115" s="159">
        <v>0.63600000000000001</v>
      </c>
      <c r="DK115" s="159">
        <v>0.57099999999999995</v>
      </c>
      <c r="DL115" s="159">
        <v>0.66400000000000003</v>
      </c>
    </row>
    <row r="116" spans="1:116">
      <c r="A116" s="156" t="s">
        <v>9</v>
      </c>
      <c r="B116" s="157">
        <v>6.585</v>
      </c>
      <c r="C116" s="157">
        <v>6.7240000000000002</v>
      </c>
      <c r="D116" s="157">
        <v>6.6449999999999996</v>
      </c>
      <c r="E116" s="157">
        <v>6.7329999999999997</v>
      </c>
      <c r="F116" s="157">
        <v>6.5490000000000004</v>
      </c>
      <c r="G116" s="157">
        <v>6.6159999999999997</v>
      </c>
      <c r="H116" s="157">
        <v>6.59</v>
      </c>
      <c r="I116" s="157">
        <v>6.6139999999999999</v>
      </c>
      <c r="J116" s="157">
        <v>6.4610000000000003</v>
      </c>
      <c r="K116" s="157">
        <v>6.444</v>
      </c>
      <c r="L116" s="157">
        <v>6.5460000000000003</v>
      </c>
      <c r="M116" s="157">
        <v>6.6079999999999997</v>
      </c>
      <c r="N116" s="157">
        <v>6.4770000000000003</v>
      </c>
      <c r="O116" s="157">
        <v>6.2480000000000002</v>
      </c>
      <c r="P116" s="157">
        <v>5.5970000000000004</v>
      </c>
      <c r="Q116" s="157">
        <v>6.694</v>
      </c>
      <c r="R116" s="157">
        <v>6.8869999999999996</v>
      </c>
      <c r="S116" s="157">
        <v>6.7610000000000001</v>
      </c>
      <c r="T116" s="157">
        <v>6.7450000000000001</v>
      </c>
      <c r="U116" s="157">
        <v>6.7750000000000004</v>
      </c>
      <c r="V116" s="157">
        <v>6.71</v>
      </c>
      <c r="W116" s="157">
        <v>6.5549999999999997</v>
      </c>
      <c r="X116" s="157">
        <v>6.5640000000000001</v>
      </c>
      <c r="Y116" s="157">
        <v>6.5590000000000002</v>
      </c>
      <c r="Z116" s="157">
        <v>6.7309999999999999</v>
      </c>
      <c r="AA116" s="157">
        <v>6.0490000000000004</v>
      </c>
      <c r="AB116" s="157">
        <v>6.242</v>
      </c>
      <c r="AC116" s="157">
        <v>6.444</v>
      </c>
      <c r="AD116" s="157">
        <v>6.4779999999999998</v>
      </c>
      <c r="AE116" s="157">
        <v>6.1559999999999997</v>
      </c>
      <c r="AF116" s="157">
        <v>6.5919999999999996</v>
      </c>
      <c r="AG116" s="157">
        <v>6.532</v>
      </c>
      <c r="AH116" s="157">
        <v>6.3630000000000004</v>
      </c>
      <c r="AI116" s="157">
        <v>6.5129999999999999</v>
      </c>
      <c r="AJ116" s="157">
        <v>6.2919999999999998</v>
      </c>
      <c r="AK116" s="157">
        <v>6.5510000000000002</v>
      </c>
      <c r="AL116" s="157">
        <v>6.7670000000000003</v>
      </c>
      <c r="AM116" s="157">
        <v>6.6879999999999997</v>
      </c>
      <c r="AN116" s="157">
        <v>6.66</v>
      </c>
      <c r="AO116" s="157">
        <v>6.4809999999999999</v>
      </c>
      <c r="AP116" s="157">
        <v>6.5940000000000003</v>
      </c>
      <c r="AQ116" s="157">
        <v>6.2839999999999998</v>
      </c>
      <c r="AR116" s="157">
        <v>6.2869999999999999</v>
      </c>
      <c r="AS116" s="157">
        <v>6.68</v>
      </c>
      <c r="AT116" s="157">
        <v>6.3159999999999998</v>
      </c>
      <c r="AU116" s="157">
        <v>6.05</v>
      </c>
      <c r="AV116" s="157">
        <v>6.657</v>
      </c>
      <c r="AW116" s="157">
        <v>6.6440000000000001</v>
      </c>
      <c r="AX116" s="157">
        <v>6.7469999999999999</v>
      </c>
      <c r="AY116" s="157">
        <v>6.5220000000000002</v>
      </c>
      <c r="AZ116" s="157">
        <v>6.3780000000000001</v>
      </c>
      <c r="BA116" s="157">
        <v>6.7629999999999999</v>
      </c>
      <c r="BB116" s="157">
        <v>6.7229999999999999</v>
      </c>
      <c r="BC116" s="157">
        <v>6.6509999999999998</v>
      </c>
      <c r="BD116" s="157">
        <v>6.452</v>
      </c>
      <c r="BE116" s="157">
        <v>6.3540000000000001</v>
      </c>
      <c r="BF116" s="157">
        <v>6.4980000000000002</v>
      </c>
      <c r="BG116" s="157">
        <v>6.3579999999999997</v>
      </c>
      <c r="BH116" s="157">
        <v>6.5069999999999997</v>
      </c>
      <c r="BI116" s="157">
        <v>6.4480000000000004</v>
      </c>
      <c r="BJ116" s="157">
        <v>6.5430000000000001</v>
      </c>
      <c r="BK116" s="157">
        <v>6.3289999999999997</v>
      </c>
      <c r="BL116" s="157">
        <v>6.6879999999999997</v>
      </c>
      <c r="BM116" s="157">
        <v>6.7960000000000003</v>
      </c>
      <c r="BN116" s="157">
        <v>6.6449999999999996</v>
      </c>
      <c r="BO116" s="157">
        <v>6.5730000000000004</v>
      </c>
      <c r="BP116" s="157">
        <v>6.3609999999999998</v>
      </c>
      <c r="BQ116" s="157">
        <v>6.5510000000000002</v>
      </c>
      <c r="BR116" s="157">
        <v>6.7460000000000004</v>
      </c>
      <c r="BS116" s="157">
        <v>6.6440000000000001</v>
      </c>
      <c r="BT116" s="157">
        <v>6.5129999999999999</v>
      </c>
      <c r="BU116" s="157">
        <v>5.6920000000000002</v>
      </c>
      <c r="BV116" s="157">
        <v>6.5439999999999996</v>
      </c>
      <c r="BW116" s="157">
        <v>6.5270000000000001</v>
      </c>
      <c r="BX116" s="157">
        <v>6.2469999999999999</v>
      </c>
      <c r="BY116" s="157">
        <v>6.7350000000000003</v>
      </c>
      <c r="BZ116" s="157">
        <v>6.8129999999999997</v>
      </c>
      <c r="CA116" s="157">
        <v>5.7469999999999999</v>
      </c>
      <c r="CB116" s="157">
        <v>5.806</v>
      </c>
      <c r="CC116" s="157">
        <v>6.5119999999999996</v>
      </c>
      <c r="CD116" s="157">
        <v>5.61</v>
      </c>
      <c r="CE116" s="157">
        <v>6.4470000000000001</v>
      </c>
      <c r="CF116" s="157">
        <v>6.35</v>
      </c>
      <c r="CG116" s="157">
        <v>6.742</v>
      </c>
      <c r="CH116" s="157">
        <v>6.6769999999999996</v>
      </c>
      <c r="CI116" s="157">
        <v>6.3540000000000001</v>
      </c>
      <c r="CJ116" s="157">
        <v>6.423</v>
      </c>
      <c r="CK116" s="157">
        <v>6.2930000000000001</v>
      </c>
      <c r="CL116" s="157">
        <v>6.4340000000000002</v>
      </c>
      <c r="CM116" s="157">
        <v>5.9180000000000001</v>
      </c>
      <c r="CN116" s="157">
        <v>6.3689999999999998</v>
      </c>
      <c r="CO116" s="157">
        <v>6.4089999999999998</v>
      </c>
      <c r="CP116" s="157">
        <v>6.5060000000000002</v>
      </c>
      <c r="CQ116" s="157">
        <v>6.7480000000000002</v>
      </c>
      <c r="CR116" s="157">
        <v>6.6150000000000002</v>
      </c>
      <c r="CS116" s="157">
        <v>6.7439999999999998</v>
      </c>
      <c r="CT116" s="157">
        <v>6.7249999999999996</v>
      </c>
      <c r="CU116" s="157">
        <v>6.5090000000000003</v>
      </c>
      <c r="CV116" s="157">
        <v>6.202</v>
      </c>
      <c r="CW116" s="157">
        <v>3.0009999999999999</v>
      </c>
      <c r="CX116" s="157">
        <v>6.7</v>
      </c>
      <c r="CY116" s="157">
        <v>6.47</v>
      </c>
      <c r="CZ116" s="157">
        <v>6.49</v>
      </c>
      <c r="DA116" s="157">
        <v>6.5960000000000001</v>
      </c>
      <c r="DB116" s="157">
        <v>6.7439999999999998</v>
      </c>
      <c r="DC116" s="157">
        <v>5.0759999999999996</v>
      </c>
      <c r="DD116" s="157">
        <v>6.55</v>
      </c>
      <c r="DE116" s="157">
        <v>6.5609999999999999</v>
      </c>
      <c r="DF116" s="157">
        <v>6.7720000000000002</v>
      </c>
      <c r="DG116" s="157">
        <v>6.7649999999999997</v>
      </c>
      <c r="DH116" s="159">
        <v>4.5549999999999997</v>
      </c>
      <c r="DI116" s="159">
        <v>4.3819999999999997</v>
      </c>
      <c r="DJ116" s="159">
        <v>4.2519999999999998</v>
      </c>
      <c r="DK116" s="159">
        <v>4.0640000000000001</v>
      </c>
      <c r="DL116" s="159">
        <v>4.1989999999999998</v>
      </c>
    </row>
    <row r="117" spans="1:116">
      <c r="A117" s="156" t="s">
        <v>10</v>
      </c>
      <c r="B117" s="157">
        <v>1.196</v>
      </c>
      <c r="C117" s="157">
        <v>1.3</v>
      </c>
      <c r="D117" s="157">
        <v>1.2310000000000001</v>
      </c>
      <c r="E117" s="157">
        <v>1.272</v>
      </c>
      <c r="F117" s="157">
        <v>1.2729999999999999</v>
      </c>
      <c r="G117" s="157">
        <v>1.1719999999999999</v>
      </c>
      <c r="H117" s="157">
        <v>1.1859999999999999</v>
      </c>
      <c r="I117" s="157">
        <v>1.1599999999999999</v>
      </c>
      <c r="J117" s="157">
        <v>1.149</v>
      </c>
      <c r="K117" s="157">
        <v>1.06</v>
      </c>
      <c r="L117" s="157">
        <v>1.151</v>
      </c>
      <c r="M117" s="157">
        <v>1.1140000000000001</v>
      </c>
      <c r="N117" s="157">
        <v>0.99</v>
      </c>
      <c r="O117" s="157">
        <v>0.98099999999999998</v>
      </c>
      <c r="P117" s="157">
        <v>0.63400000000000001</v>
      </c>
      <c r="Q117" s="157">
        <v>1.2589999999999999</v>
      </c>
      <c r="R117" s="157">
        <v>1.3919999999999999</v>
      </c>
      <c r="S117" s="157">
        <v>1.1950000000000001</v>
      </c>
      <c r="T117" s="157">
        <v>1.22</v>
      </c>
      <c r="U117" s="157">
        <v>1.3180000000000001</v>
      </c>
      <c r="V117" s="157">
        <v>1.1830000000000001</v>
      </c>
      <c r="W117" s="157">
        <v>1.079</v>
      </c>
      <c r="X117" s="157">
        <v>1.145</v>
      </c>
      <c r="Y117" s="157">
        <v>1.149</v>
      </c>
      <c r="Z117" s="157">
        <v>1.2989999999999999</v>
      </c>
      <c r="AA117" s="157">
        <v>0.874</v>
      </c>
      <c r="AB117" s="157">
        <v>0.94199999999999995</v>
      </c>
      <c r="AC117" s="157">
        <v>1.0840000000000001</v>
      </c>
      <c r="AD117" s="157">
        <v>1.119</v>
      </c>
      <c r="AE117" s="157">
        <v>0.91300000000000003</v>
      </c>
      <c r="AF117" s="157">
        <v>1.17</v>
      </c>
      <c r="AG117" s="157">
        <v>1.07</v>
      </c>
      <c r="AH117" s="157">
        <v>1.014</v>
      </c>
      <c r="AI117" s="157">
        <v>1.131</v>
      </c>
      <c r="AJ117" s="157">
        <v>0.89800000000000002</v>
      </c>
      <c r="AK117" s="157">
        <v>1.091</v>
      </c>
      <c r="AL117" s="157">
        <v>1.034</v>
      </c>
      <c r="AM117" s="157">
        <v>1.1259999999999999</v>
      </c>
      <c r="AN117" s="157">
        <v>1.3080000000000001</v>
      </c>
      <c r="AO117" s="157">
        <v>1.1419999999999999</v>
      </c>
      <c r="AP117" s="157">
        <v>1.006</v>
      </c>
      <c r="AQ117" s="157">
        <v>1.335</v>
      </c>
      <c r="AR117" s="157">
        <v>0.97599999999999998</v>
      </c>
      <c r="AS117" s="157">
        <v>1.2909999999999999</v>
      </c>
      <c r="AT117" s="157">
        <v>1.581</v>
      </c>
      <c r="AU117" s="157">
        <v>1.6140000000000001</v>
      </c>
      <c r="AV117" s="157">
        <v>1.238</v>
      </c>
      <c r="AW117" s="157">
        <v>1.2050000000000001</v>
      </c>
      <c r="AX117" s="157">
        <v>1.2829999999999999</v>
      </c>
      <c r="AY117" s="157">
        <v>1.1419999999999999</v>
      </c>
      <c r="AZ117" s="157">
        <v>1.194</v>
      </c>
      <c r="BA117" s="157">
        <v>1.1919999999999999</v>
      </c>
      <c r="BB117" s="157">
        <v>1.155</v>
      </c>
      <c r="BC117" s="157">
        <v>1.2070000000000001</v>
      </c>
      <c r="BD117" s="157">
        <v>1.113</v>
      </c>
      <c r="BE117" s="157">
        <v>0.95799999999999996</v>
      </c>
      <c r="BF117" s="157">
        <v>1.093</v>
      </c>
      <c r="BG117" s="157">
        <v>0.98399999999999999</v>
      </c>
      <c r="BH117" s="157">
        <v>1.1519999999999999</v>
      </c>
      <c r="BI117" s="157">
        <v>1.0389999999999999</v>
      </c>
      <c r="BJ117" s="157">
        <v>1.1020000000000001</v>
      </c>
      <c r="BK117" s="157">
        <v>1.119</v>
      </c>
      <c r="BL117" s="157">
        <v>1.1559999999999999</v>
      </c>
      <c r="BM117" s="157">
        <v>1.2310000000000001</v>
      </c>
      <c r="BN117" s="157">
        <v>1.113</v>
      </c>
      <c r="BO117" s="157">
        <v>1.105</v>
      </c>
      <c r="BP117" s="157">
        <v>0.95099999999999996</v>
      </c>
      <c r="BQ117" s="157">
        <v>1.105</v>
      </c>
      <c r="BR117" s="157">
        <v>1.2010000000000001</v>
      </c>
      <c r="BS117" s="157">
        <v>1.113</v>
      </c>
      <c r="BT117" s="157">
        <v>1.115</v>
      </c>
      <c r="BU117" s="157">
        <v>0.63600000000000001</v>
      </c>
      <c r="BV117" s="157">
        <v>1.109</v>
      </c>
      <c r="BW117" s="157">
        <v>1.117</v>
      </c>
      <c r="BX117" s="157">
        <v>1.218</v>
      </c>
      <c r="BY117" s="157">
        <v>1.3839999999999999</v>
      </c>
      <c r="BZ117" s="157">
        <v>1.3819999999999999</v>
      </c>
      <c r="CA117" s="157">
        <v>0.65</v>
      </c>
      <c r="CB117" s="157">
        <v>0.89200000000000002</v>
      </c>
      <c r="CC117" s="157">
        <v>1.0529999999999999</v>
      </c>
      <c r="CD117" s="157">
        <v>0.64800000000000002</v>
      </c>
      <c r="CE117" s="157">
        <v>1.0660000000000001</v>
      </c>
      <c r="CF117" s="157">
        <v>1.07</v>
      </c>
      <c r="CG117" s="157">
        <v>1.381</v>
      </c>
      <c r="CH117" s="157">
        <v>1.155</v>
      </c>
      <c r="CI117" s="157">
        <v>1.085</v>
      </c>
      <c r="CJ117" s="157">
        <v>1.0669999999999999</v>
      </c>
      <c r="CK117" s="157">
        <v>1.026</v>
      </c>
      <c r="CL117" s="157">
        <v>0.96899999999999997</v>
      </c>
      <c r="CM117" s="157">
        <v>0.755</v>
      </c>
      <c r="CN117" s="157">
        <v>1.0389999999999999</v>
      </c>
      <c r="CO117" s="157">
        <v>1.016</v>
      </c>
      <c r="CP117" s="157">
        <v>1.0640000000000001</v>
      </c>
      <c r="CQ117" s="157">
        <v>1.1279999999999999</v>
      </c>
      <c r="CR117" s="157">
        <v>1.397</v>
      </c>
      <c r="CS117" s="157">
        <v>1.208</v>
      </c>
      <c r="CT117" s="157">
        <v>1.2210000000000001</v>
      </c>
      <c r="CU117" s="157">
        <v>1.147</v>
      </c>
      <c r="CV117" s="157">
        <v>1.23</v>
      </c>
      <c r="CW117" s="157">
        <v>4.8540000000000001</v>
      </c>
      <c r="CX117" s="157">
        <v>1.161</v>
      </c>
      <c r="CY117" s="157">
        <v>1.101</v>
      </c>
      <c r="CZ117" s="157">
        <v>1.028</v>
      </c>
      <c r="DA117" s="157">
        <v>1.038</v>
      </c>
      <c r="DB117" s="157">
        <v>1.321</v>
      </c>
      <c r="DC117" s="157">
        <v>2.5659999999999998</v>
      </c>
      <c r="DD117" s="157">
        <v>1.0960000000000001</v>
      </c>
      <c r="DE117" s="157">
        <v>1.1539999999999999</v>
      </c>
      <c r="DF117" s="157">
        <v>1.355</v>
      </c>
      <c r="DG117" s="157">
        <v>1.3140000000000001</v>
      </c>
      <c r="DH117" s="159">
        <v>8.5570000000000004</v>
      </c>
      <c r="DI117" s="159">
        <v>9.0809999999999995</v>
      </c>
      <c r="DJ117" s="159">
        <v>9.3740000000000006</v>
      </c>
      <c r="DK117" s="159">
        <v>9.8650000000000002</v>
      </c>
      <c r="DL117" s="159">
        <v>9.5109999999999992</v>
      </c>
    </row>
    <row r="118" spans="1:116">
      <c r="A118" s="156" t="s">
        <v>11</v>
      </c>
      <c r="B118" s="157">
        <v>4.0000000000000001E-3</v>
      </c>
      <c r="C118" s="157">
        <v>2.3E-2</v>
      </c>
      <c r="D118" s="157">
        <v>0.01</v>
      </c>
      <c r="E118" s="157">
        <v>0</v>
      </c>
      <c r="F118" s="157">
        <v>0</v>
      </c>
      <c r="G118" s="157">
        <v>3.3000000000000002E-2</v>
      </c>
      <c r="H118" s="157">
        <v>0</v>
      </c>
      <c r="I118" s="157">
        <v>0</v>
      </c>
      <c r="J118" s="157">
        <v>0</v>
      </c>
      <c r="K118" s="157">
        <v>0</v>
      </c>
      <c r="L118" s="157">
        <v>0</v>
      </c>
      <c r="M118" s="157">
        <v>0</v>
      </c>
      <c r="N118" s="157">
        <v>6.3E-2</v>
      </c>
      <c r="O118" s="157">
        <v>6.0000000000000001E-3</v>
      </c>
      <c r="P118" s="157">
        <v>1.2999999999999999E-2</v>
      </c>
      <c r="Q118" s="157">
        <v>0</v>
      </c>
      <c r="R118" s="157">
        <v>5.0000000000000001E-3</v>
      </c>
      <c r="S118" s="157">
        <v>2.7E-2</v>
      </c>
      <c r="T118" s="157">
        <v>1.2999999999999999E-2</v>
      </c>
      <c r="U118" s="157">
        <v>0</v>
      </c>
      <c r="V118" s="157">
        <v>0</v>
      </c>
      <c r="W118" s="157">
        <v>0</v>
      </c>
      <c r="X118" s="157">
        <v>0</v>
      </c>
      <c r="Y118" s="157">
        <v>0</v>
      </c>
      <c r="Z118" s="157">
        <v>0</v>
      </c>
      <c r="AA118" s="157">
        <v>7.0000000000000001E-3</v>
      </c>
      <c r="AB118" s="157">
        <v>1.0999999999999999E-2</v>
      </c>
      <c r="AC118" s="157">
        <v>0</v>
      </c>
      <c r="AD118" s="157">
        <v>1.7000000000000001E-2</v>
      </c>
      <c r="AE118" s="157">
        <v>0</v>
      </c>
      <c r="AF118" s="157">
        <v>0</v>
      </c>
      <c r="AG118" s="157">
        <v>0</v>
      </c>
      <c r="AH118" s="157">
        <v>1E-3</v>
      </c>
      <c r="AI118" s="157">
        <v>1.4999999999999999E-2</v>
      </c>
      <c r="AJ118" s="157">
        <v>0</v>
      </c>
      <c r="AK118" s="157">
        <v>1.4999999999999999E-2</v>
      </c>
      <c r="AL118" s="157">
        <v>0</v>
      </c>
      <c r="AM118" s="157">
        <v>1.4E-2</v>
      </c>
      <c r="AN118" s="157">
        <v>0</v>
      </c>
      <c r="AO118" s="157">
        <v>7.0000000000000001E-3</v>
      </c>
      <c r="AP118" s="157">
        <v>0</v>
      </c>
      <c r="AQ118" s="157">
        <v>0</v>
      </c>
      <c r="AR118" s="157">
        <v>4.0000000000000001E-3</v>
      </c>
      <c r="AS118" s="157">
        <v>0</v>
      </c>
      <c r="AT118" s="157">
        <v>1.7000000000000001E-2</v>
      </c>
      <c r="AU118" s="157">
        <v>1.4999999999999999E-2</v>
      </c>
      <c r="AV118" s="157">
        <v>0</v>
      </c>
      <c r="AW118" s="157">
        <v>0</v>
      </c>
      <c r="AX118" s="157">
        <v>0</v>
      </c>
      <c r="AY118" s="157">
        <v>6.0000000000000001E-3</v>
      </c>
      <c r="AZ118" s="157">
        <v>0</v>
      </c>
      <c r="BA118" s="157">
        <v>0</v>
      </c>
      <c r="BB118" s="157">
        <v>5.0000000000000001E-3</v>
      </c>
      <c r="BC118" s="157">
        <v>1.4E-2</v>
      </c>
      <c r="BD118" s="157">
        <v>0.01</v>
      </c>
      <c r="BE118" s="157">
        <v>0</v>
      </c>
      <c r="BF118" s="157">
        <v>0</v>
      </c>
      <c r="BG118" s="157">
        <v>0</v>
      </c>
      <c r="BH118" s="157">
        <v>0</v>
      </c>
      <c r="BI118" s="157">
        <v>0</v>
      </c>
      <c r="BJ118" s="157">
        <v>0</v>
      </c>
      <c r="BK118" s="157">
        <v>8.0000000000000002E-3</v>
      </c>
      <c r="BL118" s="157">
        <v>2.4E-2</v>
      </c>
      <c r="BM118" s="157">
        <v>6.0000000000000001E-3</v>
      </c>
      <c r="BN118" s="157">
        <v>0</v>
      </c>
      <c r="BO118" s="157">
        <v>2E-3</v>
      </c>
      <c r="BP118" s="157">
        <v>0</v>
      </c>
      <c r="BQ118" s="157">
        <v>1.2999999999999999E-2</v>
      </c>
      <c r="BR118" s="157">
        <v>3.6999999999999998E-2</v>
      </c>
      <c r="BS118" s="157">
        <v>2E-3</v>
      </c>
      <c r="BT118" s="157">
        <v>0</v>
      </c>
      <c r="BU118" s="157">
        <v>1.4E-2</v>
      </c>
      <c r="BV118" s="157">
        <v>3.5000000000000003E-2</v>
      </c>
      <c r="BW118" s="157">
        <v>0</v>
      </c>
      <c r="BX118" s="157">
        <v>0</v>
      </c>
      <c r="BY118" s="157">
        <v>0</v>
      </c>
      <c r="BZ118" s="157">
        <v>5.0000000000000001E-3</v>
      </c>
      <c r="CA118" s="157">
        <v>3.3000000000000002E-2</v>
      </c>
      <c r="CB118" s="157">
        <v>7.0000000000000001E-3</v>
      </c>
      <c r="CC118" s="157">
        <v>0</v>
      </c>
      <c r="CD118" s="157">
        <v>0</v>
      </c>
      <c r="CE118" s="157">
        <v>1.7000000000000001E-2</v>
      </c>
      <c r="CF118" s="157">
        <v>0</v>
      </c>
      <c r="CG118" s="157">
        <v>0</v>
      </c>
      <c r="CH118" s="157">
        <v>1.7000000000000001E-2</v>
      </c>
      <c r="CI118" s="157">
        <v>3.3000000000000002E-2</v>
      </c>
      <c r="CJ118" s="157">
        <v>2E-3</v>
      </c>
      <c r="CK118" s="157">
        <v>0.01</v>
      </c>
      <c r="CL118" s="157">
        <v>2.4E-2</v>
      </c>
      <c r="CM118" s="157">
        <v>0</v>
      </c>
      <c r="CN118" s="157">
        <v>0</v>
      </c>
      <c r="CO118" s="157">
        <v>7.0000000000000001E-3</v>
      </c>
      <c r="CP118" s="157">
        <v>0</v>
      </c>
      <c r="CQ118" s="157">
        <v>0</v>
      </c>
      <c r="CR118" s="157">
        <v>0</v>
      </c>
      <c r="CS118" s="157">
        <v>5.8000000000000003E-2</v>
      </c>
      <c r="CT118" s="157">
        <v>0</v>
      </c>
      <c r="CU118" s="157">
        <v>4.4999999999999998E-2</v>
      </c>
      <c r="CV118" s="157">
        <v>0</v>
      </c>
      <c r="CW118" s="157">
        <v>1E-3</v>
      </c>
      <c r="CX118" s="157">
        <v>0.01</v>
      </c>
      <c r="CY118" s="157">
        <v>2E-3</v>
      </c>
      <c r="CZ118" s="157">
        <v>0</v>
      </c>
      <c r="DA118" s="157">
        <v>0</v>
      </c>
      <c r="DB118" s="157">
        <v>0</v>
      </c>
      <c r="DC118" s="157">
        <v>0</v>
      </c>
      <c r="DD118" s="157">
        <v>1.9E-2</v>
      </c>
      <c r="DE118" s="157">
        <v>0</v>
      </c>
      <c r="DF118" s="157">
        <v>2E-3</v>
      </c>
      <c r="DG118" s="157">
        <v>6.0000000000000001E-3</v>
      </c>
      <c r="DH118" s="159">
        <v>0</v>
      </c>
      <c r="DI118" s="159">
        <v>0</v>
      </c>
      <c r="DJ118" s="159">
        <v>0</v>
      </c>
      <c r="DK118" s="159">
        <v>1.7000000000000001E-2</v>
      </c>
      <c r="DL118" s="159">
        <v>0</v>
      </c>
    </row>
    <row r="119" spans="1:116">
      <c r="A119" s="156" t="s">
        <v>12</v>
      </c>
      <c r="B119" s="157">
        <v>0.14599999999999999</v>
      </c>
      <c r="C119" s="157">
        <v>0.45900000000000002</v>
      </c>
      <c r="D119" s="157">
        <v>0</v>
      </c>
      <c r="E119" s="157">
        <v>0.23</v>
      </c>
      <c r="F119" s="157">
        <v>6.2E-2</v>
      </c>
      <c r="G119" s="157">
        <v>0</v>
      </c>
      <c r="H119" s="157">
        <v>0</v>
      </c>
      <c r="I119" s="157">
        <v>0</v>
      </c>
      <c r="J119" s="157">
        <v>0.32</v>
      </c>
      <c r="K119" s="157">
        <v>0</v>
      </c>
      <c r="L119" s="157">
        <v>0</v>
      </c>
      <c r="M119" s="157">
        <v>0.191</v>
      </c>
      <c r="N119" s="157">
        <v>0</v>
      </c>
      <c r="O119" s="157">
        <v>0</v>
      </c>
      <c r="P119" s="157">
        <v>0.40200000000000002</v>
      </c>
      <c r="Q119" s="157">
        <v>0</v>
      </c>
      <c r="R119" s="157">
        <v>0</v>
      </c>
      <c r="S119" s="157">
        <v>0.13500000000000001</v>
      </c>
      <c r="T119" s="157">
        <v>0</v>
      </c>
      <c r="U119" s="157">
        <v>0</v>
      </c>
      <c r="V119" s="157">
        <v>0</v>
      </c>
      <c r="W119" s="157">
        <v>0.313</v>
      </c>
      <c r="X119" s="157">
        <v>0</v>
      </c>
      <c r="Y119" s="157">
        <v>0.16300000000000001</v>
      </c>
      <c r="Z119" s="157">
        <v>0.34699999999999998</v>
      </c>
      <c r="AA119" s="157">
        <v>0.23699999999999999</v>
      </c>
      <c r="AB119" s="157">
        <v>0</v>
      </c>
      <c r="AC119" s="157">
        <v>0.26400000000000001</v>
      </c>
      <c r="AD119" s="157">
        <v>0</v>
      </c>
      <c r="AE119" s="157">
        <v>0</v>
      </c>
      <c r="AF119" s="157">
        <v>0</v>
      </c>
      <c r="AG119" s="157">
        <v>0.27</v>
      </c>
      <c r="AH119" s="157">
        <v>0.107</v>
      </c>
      <c r="AI119" s="157">
        <v>0.253</v>
      </c>
      <c r="AJ119" s="157">
        <v>6.2E-2</v>
      </c>
      <c r="AK119" s="157">
        <v>0</v>
      </c>
      <c r="AL119" s="157">
        <v>0</v>
      </c>
      <c r="AM119" s="157">
        <v>0</v>
      </c>
      <c r="AN119" s="157">
        <v>0</v>
      </c>
      <c r="AO119" s="157">
        <v>9.5000000000000001E-2</v>
      </c>
      <c r="AP119" s="157">
        <v>0</v>
      </c>
      <c r="AQ119" s="157">
        <v>0</v>
      </c>
      <c r="AR119" s="157">
        <v>0.14099999999999999</v>
      </c>
      <c r="AS119" s="157">
        <v>0</v>
      </c>
      <c r="AT119" s="157">
        <v>0.16800000000000001</v>
      </c>
      <c r="AU119" s="157">
        <v>0</v>
      </c>
      <c r="AV119" s="157">
        <v>0.107</v>
      </c>
      <c r="AW119" s="157">
        <v>0</v>
      </c>
      <c r="AX119" s="157">
        <v>0</v>
      </c>
      <c r="AY119" s="157">
        <v>0</v>
      </c>
      <c r="AZ119" s="157">
        <v>0.129</v>
      </c>
      <c r="BA119" s="157">
        <v>0.45300000000000001</v>
      </c>
      <c r="BB119" s="157">
        <v>0</v>
      </c>
      <c r="BC119" s="157">
        <v>0</v>
      </c>
      <c r="BD119" s="157">
        <v>0.13500000000000001</v>
      </c>
      <c r="BE119" s="157">
        <v>4.4999999999999998E-2</v>
      </c>
      <c r="BF119" s="157">
        <v>0</v>
      </c>
      <c r="BG119" s="157">
        <v>0</v>
      </c>
      <c r="BH119" s="157">
        <v>4.4999999999999998E-2</v>
      </c>
      <c r="BI119" s="157">
        <v>0.124</v>
      </c>
      <c r="BJ119" s="157">
        <v>0</v>
      </c>
      <c r="BK119" s="157">
        <v>0</v>
      </c>
      <c r="BL119" s="157">
        <v>7.2999999999999995E-2</v>
      </c>
      <c r="BM119" s="157">
        <v>0</v>
      </c>
      <c r="BN119" s="157">
        <v>3.9E-2</v>
      </c>
      <c r="BO119" s="157">
        <v>4.4999999999999998E-2</v>
      </c>
      <c r="BP119" s="157">
        <v>0</v>
      </c>
      <c r="BQ119" s="157">
        <v>5.0999999999999997E-2</v>
      </c>
      <c r="BR119" s="157">
        <v>5.6000000000000001E-2</v>
      </c>
      <c r="BS119" s="157">
        <v>1.7000000000000001E-2</v>
      </c>
      <c r="BT119" s="157">
        <v>0.20200000000000001</v>
      </c>
      <c r="BU119" s="157">
        <v>7.3999999999999996E-2</v>
      </c>
      <c r="BV119" s="157">
        <v>0.17399999999999999</v>
      </c>
      <c r="BW119" s="157">
        <v>0</v>
      </c>
      <c r="BX119" s="157">
        <v>0</v>
      </c>
      <c r="BY119" s="157">
        <v>0.313</v>
      </c>
      <c r="BZ119" s="157">
        <v>0</v>
      </c>
      <c r="CA119" s="157">
        <v>0</v>
      </c>
      <c r="CB119" s="157">
        <v>0</v>
      </c>
      <c r="CC119" s="157">
        <v>0</v>
      </c>
      <c r="CD119" s="157">
        <v>0</v>
      </c>
      <c r="CE119" s="157">
        <v>0</v>
      </c>
      <c r="CF119" s="157">
        <v>0</v>
      </c>
      <c r="CG119" s="157">
        <v>0</v>
      </c>
      <c r="CH119" s="157">
        <v>0.157</v>
      </c>
      <c r="CI119" s="157">
        <v>0</v>
      </c>
      <c r="CJ119" s="157">
        <v>0.19700000000000001</v>
      </c>
      <c r="CK119" s="157">
        <v>0</v>
      </c>
      <c r="CL119" s="157">
        <v>0</v>
      </c>
      <c r="CM119" s="157">
        <v>0.32200000000000001</v>
      </c>
      <c r="CN119" s="157">
        <v>0</v>
      </c>
      <c r="CO119" s="157">
        <v>3.9E-2</v>
      </c>
      <c r="CP119" s="157">
        <v>0</v>
      </c>
      <c r="CQ119" s="157">
        <v>1.0999999999999999E-2</v>
      </c>
      <c r="CR119" s="157">
        <v>0</v>
      </c>
      <c r="CS119" s="157">
        <v>0</v>
      </c>
      <c r="CT119" s="157">
        <v>0</v>
      </c>
      <c r="CU119" s="157">
        <v>0.16800000000000001</v>
      </c>
      <c r="CV119" s="157">
        <v>0</v>
      </c>
      <c r="CW119" s="157">
        <v>0.46600000000000003</v>
      </c>
      <c r="CX119" s="157">
        <v>3.9E-2</v>
      </c>
      <c r="CY119" s="157">
        <v>0.46</v>
      </c>
      <c r="CZ119" s="157">
        <v>0</v>
      </c>
      <c r="DA119" s="157">
        <v>0</v>
      </c>
      <c r="DB119" s="157">
        <v>0</v>
      </c>
      <c r="DC119" s="157">
        <v>3.9E-2</v>
      </c>
      <c r="DD119" s="157">
        <v>0.39700000000000002</v>
      </c>
      <c r="DE119" s="157">
        <v>4.4999999999999998E-2</v>
      </c>
      <c r="DF119" s="157">
        <v>0</v>
      </c>
      <c r="DG119" s="157">
        <v>0</v>
      </c>
      <c r="DH119" s="159">
        <v>0</v>
      </c>
      <c r="DI119" s="159">
        <v>4.4999999999999998E-2</v>
      </c>
      <c r="DJ119" s="159">
        <v>6.8000000000000005E-2</v>
      </c>
      <c r="DK119" s="159">
        <v>0.08</v>
      </c>
      <c r="DL119" s="159">
        <v>1.0999999999999999E-2</v>
      </c>
    </row>
    <row r="120" spans="1:116">
      <c r="A120" s="156" t="s">
        <v>13</v>
      </c>
      <c r="B120" s="157">
        <v>6.0999999999999999E-2</v>
      </c>
      <c r="C120" s="157">
        <v>0.193</v>
      </c>
      <c r="D120" s="157">
        <v>0</v>
      </c>
      <c r="E120" s="157">
        <v>9.7000000000000003E-2</v>
      </c>
      <c r="F120" s="157">
        <v>2.5999999999999999E-2</v>
      </c>
      <c r="G120" s="157">
        <v>0</v>
      </c>
      <c r="H120" s="157">
        <v>0</v>
      </c>
      <c r="I120" s="157">
        <v>0</v>
      </c>
      <c r="J120" s="157">
        <v>0.13500000000000001</v>
      </c>
      <c r="K120" s="157">
        <v>0</v>
      </c>
      <c r="L120" s="157">
        <v>0</v>
      </c>
      <c r="M120" s="157">
        <v>0.08</v>
      </c>
      <c r="N120" s="157">
        <v>0</v>
      </c>
      <c r="O120" s="157">
        <v>0</v>
      </c>
      <c r="P120" s="157">
        <v>0.16900000000000001</v>
      </c>
      <c r="Q120" s="157">
        <v>0</v>
      </c>
      <c r="R120" s="157">
        <v>0</v>
      </c>
      <c r="S120" s="157">
        <v>5.7000000000000002E-2</v>
      </c>
      <c r="T120" s="157">
        <v>0</v>
      </c>
      <c r="U120" s="157">
        <v>0</v>
      </c>
      <c r="V120" s="157">
        <v>0</v>
      </c>
      <c r="W120" s="157">
        <v>0.13200000000000001</v>
      </c>
      <c r="X120" s="157">
        <v>0</v>
      </c>
      <c r="Y120" s="157">
        <v>6.9000000000000006E-2</v>
      </c>
      <c r="Z120" s="157">
        <v>0.14599999999999999</v>
      </c>
      <c r="AA120" s="157">
        <v>0.1</v>
      </c>
      <c r="AB120" s="157">
        <v>0</v>
      </c>
      <c r="AC120" s="157">
        <v>0.111</v>
      </c>
      <c r="AD120" s="157">
        <v>0</v>
      </c>
      <c r="AE120" s="157">
        <v>0</v>
      </c>
      <c r="AF120" s="157">
        <v>0</v>
      </c>
      <c r="AG120" s="157">
        <v>0.114</v>
      </c>
      <c r="AH120" s="157">
        <v>4.4999999999999998E-2</v>
      </c>
      <c r="AI120" s="157">
        <v>0.107</v>
      </c>
      <c r="AJ120" s="157">
        <v>2.5999999999999999E-2</v>
      </c>
      <c r="AK120" s="157">
        <v>0</v>
      </c>
      <c r="AL120" s="157">
        <v>0</v>
      </c>
      <c r="AM120" s="157">
        <v>0</v>
      </c>
      <c r="AN120" s="157">
        <v>0</v>
      </c>
      <c r="AO120" s="157">
        <v>0.04</v>
      </c>
      <c r="AP120" s="157">
        <v>0</v>
      </c>
      <c r="AQ120" s="157">
        <v>0</v>
      </c>
      <c r="AR120" s="157">
        <v>5.8999999999999997E-2</v>
      </c>
      <c r="AS120" s="157">
        <v>0</v>
      </c>
      <c r="AT120" s="157">
        <v>7.0999999999999994E-2</v>
      </c>
      <c r="AU120" s="157">
        <v>0</v>
      </c>
      <c r="AV120" s="157">
        <v>4.4999999999999998E-2</v>
      </c>
      <c r="AW120" s="157">
        <v>0</v>
      </c>
      <c r="AX120" s="157">
        <v>0</v>
      </c>
      <c r="AY120" s="157">
        <v>0</v>
      </c>
      <c r="AZ120" s="157">
        <v>5.3999999999999999E-2</v>
      </c>
      <c r="BA120" s="157">
        <v>0.191</v>
      </c>
      <c r="BB120" s="157">
        <v>0</v>
      </c>
      <c r="BC120" s="157">
        <v>0</v>
      </c>
      <c r="BD120" s="157">
        <v>5.7000000000000002E-2</v>
      </c>
      <c r="BE120" s="157">
        <v>1.9E-2</v>
      </c>
      <c r="BF120" s="157">
        <v>0</v>
      </c>
      <c r="BG120" s="157">
        <v>0</v>
      </c>
      <c r="BH120" s="157">
        <v>1.9E-2</v>
      </c>
      <c r="BI120" s="157">
        <v>5.1999999999999998E-2</v>
      </c>
      <c r="BJ120" s="157">
        <v>0</v>
      </c>
      <c r="BK120" s="157">
        <v>0</v>
      </c>
      <c r="BL120" s="157">
        <v>3.1E-2</v>
      </c>
      <c r="BM120" s="157">
        <v>0</v>
      </c>
      <c r="BN120" s="157">
        <v>1.6E-2</v>
      </c>
      <c r="BO120" s="157">
        <v>1.9E-2</v>
      </c>
      <c r="BP120" s="157">
        <v>0</v>
      </c>
      <c r="BQ120" s="157">
        <v>2.1000000000000001E-2</v>
      </c>
      <c r="BR120" s="157">
        <v>2.4E-2</v>
      </c>
      <c r="BS120" s="157">
        <v>7.0000000000000001E-3</v>
      </c>
      <c r="BT120" s="157">
        <v>8.5000000000000006E-2</v>
      </c>
      <c r="BU120" s="157">
        <v>3.1E-2</v>
      </c>
      <c r="BV120" s="157">
        <v>7.2999999999999995E-2</v>
      </c>
      <c r="BW120" s="157">
        <v>0</v>
      </c>
      <c r="BX120" s="157">
        <v>0</v>
      </c>
      <c r="BY120" s="157">
        <v>0.13200000000000001</v>
      </c>
      <c r="BZ120" s="157">
        <v>0</v>
      </c>
      <c r="CA120" s="157">
        <v>0</v>
      </c>
      <c r="CB120" s="157">
        <v>0</v>
      </c>
      <c r="CC120" s="157">
        <v>0</v>
      </c>
      <c r="CD120" s="157">
        <v>0</v>
      </c>
      <c r="CE120" s="157">
        <v>0</v>
      </c>
      <c r="CF120" s="157">
        <v>0</v>
      </c>
      <c r="CG120" s="157">
        <v>0</v>
      </c>
      <c r="CH120" s="157">
        <v>6.6000000000000003E-2</v>
      </c>
      <c r="CI120" s="157">
        <v>0</v>
      </c>
      <c r="CJ120" s="157">
        <v>8.3000000000000004E-2</v>
      </c>
      <c r="CK120" s="157">
        <v>0</v>
      </c>
      <c r="CL120" s="157">
        <v>0</v>
      </c>
      <c r="CM120" s="157">
        <v>0.13600000000000001</v>
      </c>
      <c r="CN120" s="157">
        <v>0</v>
      </c>
      <c r="CO120" s="157">
        <v>1.6E-2</v>
      </c>
      <c r="CP120" s="157">
        <v>0</v>
      </c>
      <c r="CQ120" s="157">
        <v>5.0000000000000001E-3</v>
      </c>
      <c r="CR120" s="157">
        <v>0</v>
      </c>
      <c r="CS120" s="157">
        <v>0</v>
      </c>
      <c r="CT120" s="157">
        <v>0</v>
      </c>
      <c r="CU120" s="157">
        <v>7.0999999999999994E-2</v>
      </c>
      <c r="CV120" s="157">
        <v>0</v>
      </c>
      <c r="CW120" s="157">
        <v>0.19600000000000001</v>
      </c>
      <c r="CX120" s="157">
        <v>1.6E-2</v>
      </c>
      <c r="CY120" s="157">
        <v>0.19400000000000001</v>
      </c>
      <c r="CZ120" s="157">
        <v>0</v>
      </c>
      <c r="DA120" s="157">
        <v>0</v>
      </c>
      <c r="DB120" s="157">
        <v>0</v>
      </c>
      <c r="DC120" s="157">
        <v>1.6E-2</v>
      </c>
      <c r="DD120" s="157">
        <v>0.16700000000000001</v>
      </c>
      <c r="DE120" s="157">
        <v>1.9E-2</v>
      </c>
      <c r="DF120" s="157">
        <v>0</v>
      </c>
      <c r="DG120" s="157">
        <v>0</v>
      </c>
      <c r="DH120" s="159">
        <v>0</v>
      </c>
      <c r="DI120" s="159">
        <v>1.9E-2</v>
      </c>
      <c r="DJ120" s="159">
        <v>2.9000000000000001E-2</v>
      </c>
      <c r="DK120" s="159">
        <v>3.4000000000000002E-2</v>
      </c>
      <c r="DL120" s="159">
        <v>5.0000000000000001E-3</v>
      </c>
    </row>
    <row r="121" spans="1:116">
      <c r="A121" s="156" t="s">
        <v>14</v>
      </c>
      <c r="B121" s="157">
        <v>4.0000000000000001E-3</v>
      </c>
      <c r="C121" s="157">
        <v>4.8000000000000001E-2</v>
      </c>
      <c r="D121" s="157">
        <v>0.02</v>
      </c>
      <c r="E121" s="157">
        <v>1.7999999999999999E-2</v>
      </c>
      <c r="F121" s="157">
        <v>2.9000000000000001E-2</v>
      </c>
      <c r="G121" s="157">
        <v>1.2E-2</v>
      </c>
      <c r="H121" s="157">
        <v>0</v>
      </c>
      <c r="I121" s="157">
        <v>5.0000000000000001E-3</v>
      </c>
      <c r="J121" s="157">
        <v>2.1999999999999999E-2</v>
      </c>
      <c r="K121" s="157">
        <v>0</v>
      </c>
      <c r="L121" s="157">
        <v>0</v>
      </c>
      <c r="M121" s="157">
        <v>1.0999999999999999E-2</v>
      </c>
      <c r="N121" s="157">
        <v>0</v>
      </c>
      <c r="O121" s="157">
        <v>1.7000000000000001E-2</v>
      </c>
      <c r="P121" s="157">
        <v>2.8000000000000001E-2</v>
      </c>
      <c r="Q121" s="157">
        <v>0</v>
      </c>
      <c r="R121" s="157">
        <v>0</v>
      </c>
      <c r="S121" s="157">
        <v>3.5999999999999997E-2</v>
      </c>
      <c r="T121" s="157">
        <v>1.7999999999999999E-2</v>
      </c>
      <c r="U121" s="157">
        <v>2.1999999999999999E-2</v>
      </c>
      <c r="V121" s="157">
        <v>0</v>
      </c>
      <c r="W121" s="157">
        <v>8.9999999999999993E-3</v>
      </c>
      <c r="X121" s="157">
        <v>1.7999999999999999E-2</v>
      </c>
      <c r="Y121" s="157">
        <v>0.01</v>
      </c>
      <c r="Z121" s="157">
        <v>4.0000000000000001E-3</v>
      </c>
      <c r="AA121" s="157">
        <v>0</v>
      </c>
      <c r="AB121" s="157">
        <v>3.0000000000000001E-3</v>
      </c>
      <c r="AC121" s="157">
        <v>1.0999999999999999E-2</v>
      </c>
      <c r="AD121" s="157">
        <v>1.7000000000000001E-2</v>
      </c>
      <c r="AE121" s="157">
        <v>1.0999999999999999E-2</v>
      </c>
      <c r="AF121" s="157">
        <v>1.4999999999999999E-2</v>
      </c>
      <c r="AG121" s="157">
        <v>2.1999999999999999E-2</v>
      </c>
      <c r="AH121" s="157">
        <v>0</v>
      </c>
      <c r="AI121" s="157">
        <v>8.9999999999999993E-3</v>
      </c>
      <c r="AJ121" s="157">
        <v>2.5999999999999999E-2</v>
      </c>
      <c r="AK121" s="157">
        <v>8.9999999999999993E-3</v>
      </c>
      <c r="AL121" s="157">
        <v>0</v>
      </c>
      <c r="AM121" s="157">
        <v>2.1000000000000001E-2</v>
      </c>
      <c r="AN121" s="157">
        <v>1.7999999999999999E-2</v>
      </c>
      <c r="AO121" s="157">
        <v>1.7999999999999999E-2</v>
      </c>
      <c r="AP121" s="157">
        <v>6.0000000000000001E-3</v>
      </c>
      <c r="AQ121" s="157">
        <v>1.4E-2</v>
      </c>
      <c r="AR121" s="157">
        <v>0</v>
      </c>
      <c r="AS121" s="157">
        <v>5.0000000000000001E-3</v>
      </c>
      <c r="AT121" s="157">
        <v>5.3999999999999999E-2</v>
      </c>
      <c r="AU121" s="157">
        <v>1.7999999999999999E-2</v>
      </c>
      <c r="AV121" s="157">
        <v>0</v>
      </c>
      <c r="AW121" s="157">
        <v>1.9E-2</v>
      </c>
      <c r="AX121" s="157">
        <v>2E-3</v>
      </c>
      <c r="AY121" s="157">
        <v>2.8000000000000001E-2</v>
      </c>
      <c r="AZ121" s="157">
        <v>0</v>
      </c>
      <c r="BA121" s="157">
        <v>0</v>
      </c>
      <c r="BB121" s="157">
        <v>1.7000000000000001E-2</v>
      </c>
      <c r="BC121" s="157">
        <v>6.0000000000000001E-3</v>
      </c>
      <c r="BD121" s="157">
        <v>4.3999999999999997E-2</v>
      </c>
      <c r="BE121" s="157">
        <v>7.0000000000000001E-3</v>
      </c>
      <c r="BF121" s="157">
        <v>0</v>
      </c>
      <c r="BG121" s="157">
        <v>4.0000000000000001E-3</v>
      </c>
      <c r="BH121" s="157">
        <v>2.5999999999999999E-2</v>
      </c>
      <c r="BI121" s="157">
        <v>2.4E-2</v>
      </c>
      <c r="BJ121" s="157">
        <v>0</v>
      </c>
      <c r="BK121" s="157">
        <v>8.0000000000000002E-3</v>
      </c>
      <c r="BL121" s="157">
        <v>7.0000000000000001E-3</v>
      </c>
      <c r="BM121" s="157">
        <v>0</v>
      </c>
      <c r="BN121" s="157">
        <v>0</v>
      </c>
      <c r="BO121" s="157">
        <v>0</v>
      </c>
      <c r="BP121" s="157">
        <v>2E-3</v>
      </c>
      <c r="BQ121" s="157">
        <v>2E-3</v>
      </c>
      <c r="BR121" s="157">
        <v>5.0000000000000001E-3</v>
      </c>
      <c r="BS121" s="157">
        <v>0.02</v>
      </c>
      <c r="BT121" s="157">
        <v>7.0000000000000001E-3</v>
      </c>
      <c r="BU121" s="157">
        <v>1.0999999999999999E-2</v>
      </c>
      <c r="BV121" s="157">
        <v>0</v>
      </c>
      <c r="BW121" s="157">
        <v>7.0000000000000001E-3</v>
      </c>
      <c r="BX121" s="157">
        <v>4.1000000000000002E-2</v>
      </c>
      <c r="BY121" s="157">
        <v>0</v>
      </c>
      <c r="BZ121" s="157">
        <v>5.0000000000000001E-3</v>
      </c>
      <c r="CA121" s="157">
        <v>2E-3</v>
      </c>
      <c r="CB121" s="157">
        <v>3.0000000000000001E-3</v>
      </c>
      <c r="CC121" s="157">
        <v>1.4E-2</v>
      </c>
      <c r="CD121" s="157">
        <v>3.0000000000000001E-3</v>
      </c>
      <c r="CE121" s="157">
        <v>2.1999999999999999E-2</v>
      </c>
      <c r="CF121" s="157">
        <v>3.0000000000000001E-3</v>
      </c>
      <c r="CG121" s="157">
        <v>1.7000000000000001E-2</v>
      </c>
      <c r="CH121" s="157">
        <v>0</v>
      </c>
      <c r="CI121" s="157">
        <v>4.0000000000000001E-3</v>
      </c>
      <c r="CJ121" s="157">
        <v>2E-3</v>
      </c>
      <c r="CK121" s="157">
        <v>7.0000000000000001E-3</v>
      </c>
      <c r="CL121" s="157">
        <v>0</v>
      </c>
      <c r="CM121" s="157">
        <v>1.2E-2</v>
      </c>
      <c r="CN121" s="157">
        <v>1.0999999999999999E-2</v>
      </c>
      <c r="CO121" s="157">
        <v>0</v>
      </c>
      <c r="CP121" s="157">
        <v>0</v>
      </c>
      <c r="CQ121" s="157">
        <v>4.0000000000000001E-3</v>
      </c>
      <c r="CR121" s="157">
        <v>8.9999999999999993E-3</v>
      </c>
      <c r="CS121" s="157">
        <v>0</v>
      </c>
      <c r="CT121" s="157">
        <v>8.0000000000000002E-3</v>
      </c>
      <c r="CU121" s="157">
        <v>3.0000000000000001E-3</v>
      </c>
      <c r="CV121" s="157">
        <v>3.6999999999999998E-2</v>
      </c>
      <c r="CW121" s="157">
        <v>1.2E-2</v>
      </c>
      <c r="CX121" s="157">
        <v>1.9E-2</v>
      </c>
      <c r="CY121" s="157">
        <v>0</v>
      </c>
      <c r="CZ121" s="157">
        <v>1.7000000000000001E-2</v>
      </c>
      <c r="DA121" s="157">
        <v>0</v>
      </c>
      <c r="DB121" s="157">
        <v>1.0999999999999999E-2</v>
      </c>
      <c r="DC121" s="157">
        <v>1.4999999999999999E-2</v>
      </c>
      <c r="DD121" s="157">
        <v>0</v>
      </c>
      <c r="DE121" s="157">
        <v>1.7000000000000001E-2</v>
      </c>
      <c r="DF121" s="157">
        <v>0</v>
      </c>
      <c r="DG121" s="157">
        <v>0</v>
      </c>
      <c r="DH121" s="159">
        <v>0.01</v>
      </c>
      <c r="DI121" s="159">
        <v>2.9000000000000001E-2</v>
      </c>
      <c r="DJ121" s="159">
        <v>0</v>
      </c>
      <c r="DK121" s="159">
        <v>0</v>
      </c>
      <c r="DL121" s="159">
        <v>2.4E-2</v>
      </c>
    </row>
    <row r="122" spans="1:116">
      <c r="A122" s="156" t="s">
        <v>15</v>
      </c>
      <c r="B122" s="157">
        <v>1E-3</v>
      </c>
      <c r="C122" s="157">
        <v>1.0999999999999999E-2</v>
      </c>
      <c r="D122" s="157">
        <v>5.0000000000000001E-3</v>
      </c>
      <c r="E122" s="157">
        <v>4.0000000000000001E-3</v>
      </c>
      <c r="F122" s="157">
        <v>7.0000000000000001E-3</v>
      </c>
      <c r="G122" s="157">
        <v>3.0000000000000001E-3</v>
      </c>
      <c r="H122" s="157">
        <v>0</v>
      </c>
      <c r="I122" s="157">
        <v>1E-3</v>
      </c>
      <c r="J122" s="157">
        <v>5.0000000000000001E-3</v>
      </c>
      <c r="K122" s="157">
        <v>0</v>
      </c>
      <c r="L122" s="157">
        <v>0</v>
      </c>
      <c r="M122" s="157">
        <v>2E-3</v>
      </c>
      <c r="N122" s="157">
        <v>0</v>
      </c>
      <c r="O122" s="157">
        <v>4.0000000000000001E-3</v>
      </c>
      <c r="P122" s="157">
        <v>6.0000000000000001E-3</v>
      </c>
      <c r="Q122" s="157">
        <v>0</v>
      </c>
      <c r="R122" s="157">
        <v>0</v>
      </c>
      <c r="S122" s="157">
        <v>8.0000000000000002E-3</v>
      </c>
      <c r="T122" s="157">
        <v>4.0000000000000001E-3</v>
      </c>
      <c r="U122" s="157">
        <v>5.0000000000000001E-3</v>
      </c>
      <c r="V122" s="157">
        <v>0</v>
      </c>
      <c r="W122" s="157">
        <v>2E-3</v>
      </c>
      <c r="X122" s="157">
        <v>4.0000000000000001E-3</v>
      </c>
      <c r="Y122" s="157">
        <v>2E-3</v>
      </c>
      <c r="Z122" s="157">
        <v>1E-3</v>
      </c>
      <c r="AA122" s="157">
        <v>0</v>
      </c>
      <c r="AB122" s="157">
        <v>1E-3</v>
      </c>
      <c r="AC122" s="157">
        <v>2E-3</v>
      </c>
      <c r="AD122" s="157">
        <v>4.0000000000000001E-3</v>
      </c>
      <c r="AE122" s="157">
        <v>2E-3</v>
      </c>
      <c r="AF122" s="157">
        <v>3.0000000000000001E-3</v>
      </c>
      <c r="AG122" s="157">
        <v>5.0000000000000001E-3</v>
      </c>
      <c r="AH122" s="157">
        <v>0</v>
      </c>
      <c r="AI122" s="157">
        <v>2E-3</v>
      </c>
      <c r="AJ122" s="157">
        <v>6.0000000000000001E-3</v>
      </c>
      <c r="AK122" s="157">
        <v>2E-3</v>
      </c>
      <c r="AL122" s="157">
        <v>0</v>
      </c>
      <c r="AM122" s="157">
        <v>5.0000000000000001E-3</v>
      </c>
      <c r="AN122" s="157">
        <v>4.0000000000000001E-3</v>
      </c>
      <c r="AO122" s="157">
        <v>4.0000000000000001E-3</v>
      </c>
      <c r="AP122" s="157">
        <v>1E-3</v>
      </c>
      <c r="AQ122" s="157">
        <v>3.0000000000000001E-3</v>
      </c>
      <c r="AR122" s="157">
        <v>0</v>
      </c>
      <c r="AS122" s="157">
        <v>1E-3</v>
      </c>
      <c r="AT122" s="157">
        <v>1.2E-2</v>
      </c>
      <c r="AU122" s="157">
        <v>4.0000000000000001E-3</v>
      </c>
      <c r="AV122" s="157">
        <v>0</v>
      </c>
      <c r="AW122" s="157">
        <v>4.0000000000000001E-3</v>
      </c>
      <c r="AX122" s="157">
        <v>0</v>
      </c>
      <c r="AY122" s="157">
        <v>6.0000000000000001E-3</v>
      </c>
      <c r="AZ122" s="157">
        <v>0</v>
      </c>
      <c r="BA122" s="157">
        <v>0</v>
      </c>
      <c r="BB122" s="157">
        <v>4.0000000000000001E-3</v>
      </c>
      <c r="BC122" s="157">
        <v>1E-3</v>
      </c>
      <c r="BD122" s="157">
        <v>0.01</v>
      </c>
      <c r="BE122" s="157">
        <v>2E-3</v>
      </c>
      <c r="BF122" s="157">
        <v>0</v>
      </c>
      <c r="BG122" s="157">
        <v>1E-3</v>
      </c>
      <c r="BH122" s="157">
        <v>6.0000000000000001E-3</v>
      </c>
      <c r="BI122" s="157">
        <v>5.0000000000000001E-3</v>
      </c>
      <c r="BJ122" s="157">
        <v>0</v>
      </c>
      <c r="BK122" s="157">
        <v>2E-3</v>
      </c>
      <c r="BL122" s="157">
        <v>2E-3</v>
      </c>
      <c r="BM122" s="157">
        <v>0</v>
      </c>
      <c r="BN122" s="157">
        <v>0</v>
      </c>
      <c r="BO122" s="157">
        <v>0</v>
      </c>
      <c r="BP122" s="157">
        <v>0</v>
      </c>
      <c r="BQ122" s="157">
        <v>0</v>
      </c>
      <c r="BR122" s="157">
        <v>1E-3</v>
      </c>
      <c r="BS122" s="157">
        <v>5.0000000000000001E-3</v>
      </c>
      <c r="BT122" s="157">
        <v>2E-3</v>
      </c>
      <c r="BU122" s="157">
        <v>2E-3</v>
      </c>
      <c r="BV122" s="157">
        <v>0</v>
      </c>
      <c r="BW122" s="157">
        <v>2E-3</v>
      </c>
      <c r="BX122" s="157">
        <v>8.9999999999999993E-3</v>
      </c>
      <c r="BY122" s="157">
        <v>0</v>
      </c>
      <c r="BZ122" s="157">
        <v>1E-3</v>
      </c>
      <c r="CA122" s="157">
        <v>0</v>
      </c>
      <c r="CB122" s="157">
        <v>1E-3</v>
      </c>
      <c r="CC122" s="157">
        <v>3.0000000000000001E-3</v>
      </c>
      <c r="CD122" s="157">
        <v>1E-3</v>
      </c>
      <c r="CE122" s="157">
        <v>5.0000000000000001E-3</v>
      </c>
      <c r="CF122" s="157">
        <v>1E-3</v>
      </c>
      <c r="CG122" s="157">
        <v>4.0000000000000001E-3</v>
      </c>
      <c r="CH122" s="157">
        <v>0</v>
      </c>
      <c r="CI122" s="157">
        <v>1E-3</v>
      </c>
      <c r="CJ122" s="157">
        <v>0</v>
      </c>
      <c r="CK122" s="157">
        <v>2E-3</v>
      </c>
      <c r="CL122" s="157">
        <v>0</v>
      </c>
      <c r="CM122" s="157">
        <v>3.0000000000000001E-3</v>
      </c>
      <c r="CN122" s="157">
        <v>2E-3</v>
      </c>
      <c r="CO122" s="157">
        <v>0</v>
      </c>
      <c r="CP122" s="157">
        <v>0</v>
      </c>
      <c r="CQ122" s="157">
        <v>1E-3</v>
      </c>
      <c r="CR122" s="157">
        <v>2E-3</v>
      </c>
      <c r="CS122" s="157">
        <v>0</v>
      </c>
      <c r="CT122" s="157">
        <v>2E-3</v>
      </c>
      <c r="CU122" s="157">
        <v>1E-3</v>
      </c>
      <c r="CV122" s="157">
        <v>8.0000000000000002E-3</v>
      </c>
      <c r="CW122" s="157">
        <v>3.0000000000000001E-3</v>
      </c>
      <c r="CX122" s="157">
        <v>4.0000000000000001E-3</v>
      </c>
      <c r="CY122" s="157">
        <v>0</v>
      </c>
      <c r="CZ122" s="157">
        <v>4.0000000000000001E-3</v>
      </c>
      <c r="DA122" s="157">
        <v>0</v>
      </c>
      <c r="DB122" s="157">
        <v>2E-3</v>
      </c>
      <c r="DC122" s="157">
        <v>3.0000000000000001E-3</v>
      </c>
      <c r="DD122" s="157">
        <v>0</v>
      </c>
      <c r="DE122" s="157">
        <v>4.0000000000000001E-3</v>
      </c>
      <c r="DF122" s="157">
        <v>0</v>
      </c>
      <c r="DG122" s="157">
        <v>0</v>
      </c>
      <c r="DH122" s="159">
        <v>2E-3</v>
      </c>
      <c r="DI122" s="159">
        <v>7.0000000000000001E-3</v>
      </c>
      <c r="DJ122" s="159">
        <v>0</v>
      </c>
      <c r="DK122" s="159">
        <v>0</v>
      </c>
      <c r="DL122" s="159">
        <v>5.0000000000000001E-3</v>
      </c>
    </row>
    <row r="123" spans="1:116">
      <c r="A123" s="156" t="s">
        <v>16</v>
      </c>
      <c r="B123" s="157">
        <v>0</v>
      </c>
      <c r="C123" s="157">
        <v>1.4E-2</v>
      </c>
      <c r="D123" s="157">
        <v>2E-3</v>
      </c>
      <c r="E123" s="157">
        <v>0</v>
      </c>
      <c r="F123" s="157">
        <v>0</v>
      </c>
      <c r="G123" s="157">
        <v>0</v>
      </c>
      <c r="H123" s="157">
        <v>0</v>
      </c>
      <c r="I123" s="157">
        <v>1.9E-2</v>
      </c>
      <c r="J123" s="157">
        <v>8.9999999999999993E-3</v>
      </c>
      <c r="K123" s="157">
        <v>0</v>
      </c>
      <c r="L123" s="157">
        <v>1E-3</v>
      </c>
      <c r="M123" s="157">
        <v>1.2E-2</v>
      </c>
      <c r="N123" s="157">
        <v>0</v>
      </c>
      <c r="O123" s="157">
        <v>1.7999999999999999E-2</v>
      </c>
      <c r="P123" s="157">
        <v>0</v>
      </c>
      <c r="Q123" s="157">
        <v>0</v>
      </c>
      <c r="R123" s="157">
        <v>8.9999999999999993E-3</v>
      </c>
      <c r="S123" s="157">
        <v>1E-3</v>
      </c>
      <c r="T123" s="157">
        <v>0</v>
      </c>
      <c r="U123" s="157">
        <v>0</v>
      </c>
      <c r="V123" s="157">
        <v>0</v>
      </c>
      <c r="W123" s="157">
        <v>2.1999999999999999E-2</v>
      </c>
      <c r="X123" s="157">
        <v>2E-3</v>
      </c>
      <c r="Y123" s="157">
        <v>0</v>
      </c>
      <c r="Z123" s="157">
        <v>0</v>
      </c>
      <c r="AA123" s="157">
        <v>1.2999999999999999E-2</v>
      </c>
      <c r="AB123" s="157">
        <v>7.0000000000000001E-3</v>
      </c>
      <c r="AC123" s="157">
        <v>0</v>
      </c>
      <c r="AD123" s="157">
        <v>0</v>
      </c>
      <c r="AE123" s="157">
        <v>8.0000000000000002E-3</v>
      </c>
      <c r="AF123" s="157">
        <v>0</v>
      </c>
      <c r="AG123" s="157">
        <v>0</v>
      </c>
      <c r="AH123" s="157">
        <v>0</v>
      </c>
      <c r="AI123" s="157">
        <v>0</v>
      </c>
      <c r="AJ123" s="157">
        <v>0</v>
      </c>
      <c r="AK123" s="157">
        <v>1E-3</v>
      </c>
      <c r="AL123" s="157">
        <v>0</v>
      </c>
      <c r="AM123" s="157">
        <v>0</v>
      </c>
      <c r="AN123" s="157">
        <v>8.9999999999999993E-3</v>
      </c>
      <c r="AO123" s="157">
        <v>0</v>
      </c>
      <c r="AP123" s="157">
        <v>0</v>
      </c>
      <c r="AQ123" s="157">
        <v>0</v>
      </c>
      <c r="AR123" s="157">
        <v>0</v>
      </c>
      <c r="AS123" s="157">
        <v>0</v>
      </c>
      <c r="AT123" s="157">
        <v>8.0000000000000002E-3</v>
      </c>
      <c r="AU123" s="157">
        <v>5.0000000000000001E-3</v>
      </c>
      <c r="AV123" s="157">
        <v>0</v>
      </c>
      <c r="AW123" s="157">
        <v>0.01</v>
      </c>
      <c r="AX123" s="157">
        <v>6.0000000000000001E-3</v>
      </c>
      <c r="AY123" s="157">
        <v>0</v>
      </c>
      <c r="AZ123" s="157">
        <v>0</v>
      </c>
      <c r="BA123" s="157">
        <v>2.5000000000000001E-2</v>
      </c>
      <c r="BB123" s="157">
        <v>1.7999999999999999E-2</v>
      </c>
      <c r="BC123" s="157">
        <v>0</v>
      </c>
      <c r="BD123" s="157">
        <v>0</v>
      </c>
      <c r="BE123" s="157">
        <v>1.2E-2</v>
      </c>
      <c r="BF123" s="157">
        <v>1.2E-2</v>
      </c>
      <c r="BG123" s="157">
        <v>0</v>
      </c>
      <c r="BH123" s="157">
        <v>0</v>
      </c>
      <c r="BI123" s="157">
        <v>2E-3</v>
      </c>
      <c r="BJ123" s="157">
        <v>0</v>
      </c>
      <c r="BK123" s="157">
        <v>0</v>
      </c>
      <c r="BL123" s="157">
        <v>6.0000000000000001E-3</v>
      </c>
      <c r="BM123" s="157">
        <v>0</v>
      </c>
      <c r="BN123" s="157">
        <v>0</v>
      </c>
      <c r="BO123" s="157">
        <v>4.0000000000000001E-3</v>
      </c>
      <c r="BP123" s="157">
        <v>1.6E-2</v>
      </c>
      <c r="BQ123" s="157">
        <v>3.0000000000000001E-3</v>
      </c>
      <c r="BR123" s="157">
        <v>0</v>
      </c>
      <c r="BS123" s="157">
        <v>0</v>
      </c>
      <c r="BT123" s="157">
        <v>0</v>
      </c>
      <c r="BU123" s="157">
        <v>1.2E-2</v>
      </c>
      <c r="BV123" s="157">
        <v>5.0000000000000001E-3</v>
      </c>
      <c r="BW123" s="157">
        <v>1.2999999999999999E-2</v>
      </c>
      <c r="BX123" s="157">
        <v>0.03</v>
      </c>
      <c r="BY123" s="157">
        <v>0</v>
      </c>
      <c r="BZ123" s="157">
        <v>0</v>
      </c>
      <c r="CA123" s="157">
        <v>2.4E-2</v>
      </c>
      <c r="CB123" s="157">
        <v>3.3000000000000002E-2</v>
      </c>
      <c r="CC123" s="157">
        <v>1.7999999999999999E-2</v>
      </c>
      <c r="CD123" s="157">
        <v>1.4E-2</v>
      </c>
      <c r="CE123" s="157">
        <v>2.1999999999999999E-2</v>
      </c>
      <c r="CF123" s="157">
        <v>4.0000000000000001E-3</v>
      </c>
      <c r="CG123" s="157">
        <v>0</v>
      </c>
      <c r="CH123" s="157">
        <v>0</v>
      </c>
      <c r="CI123" s="157">
        <v>0</v>
      </c>
      <c r="CJ123" s="157">
        <v>0</v>
      </c>
      <c r="CK123" s="157">
        <v>0</v>
      </c>
      <c r="CL123" s="157">
        <v>0</v>
      </c>
      <c r="CM123" s="157">
        <v>0</v>
      </c>
      <c r="CN123" s="157">
        <v>0</v>
      </c>
      <c r="CO123" s="157">
        <v>3.0000000000000001E-3</v>
      </c>
      <c r="CP123" s="157">
        <v>0</v>
      </c>
      <c r="CQ123" s="157">
        <v>8.9999999999999993E-3</v>
      </c>
      <c r="CR123" s="157">
        <v>0</v>
      </c>
      <c r="CS123" s="157">
        <v>4.0000000000000001E-3</v>
      </c>
      <c r="CT123" s="157">
        <v>1.0999999999999999E-2</v>
      </c>
      <c r="CU123" s="157">
        <v>2E-3</v>
      </c>
      <c r="CV123" s="157">
        <v>2.3E-2</v>
      </c>
      <c r="CW123" s="157">
        <v>1.2E-2</v>
      </c>
      <c r="CX123" s="157">
        <v>1.2999999999999999E-2</v>
      </c>
      <c r="CY123" s="157">
        <v>1E-3</v>
      </c>
      <c r="CZ123" s="157">
        <v>4.0000000000000001E-3</v>
      </c>
      <c r="DA123" s="157">
        <v>7.0000000000000001E-3</v>
      </c>
      <c r="DB123" s="157">
        <v>0.01</v>
      </c>
      <c r="DC123" s="157">
        <v>6.0000000000000001E-3</v>
      </c>
      <c r="DD123" s="157">
        <v>0</v>
      </c>
      <c r="DE123" s="157">
        <v>0</v>
      </c>
      <c r="DF123" s="157">
        <v>0</v>
      </c>
      <c r="DG123" s="157">
        <v>1.0999999999999999E-2</v>
      </c>
      <c r="DH123" s="159">
        <v>2.7E-2</v>
      </c>
      <c r="DI123" s="159">
        <v>0</v>
      </c>
      <c r="DJ123" s="159">
        <v>0</v>
      </c>
      <c r="DK123" s="159">
        <v>0</v>
      </c>
      <c r="DL123" s="159">
        <v>0</v>
      </c>
    </row>
    <row r="124" spans="1:116">
      <c r="A124" s="156" t="s">
        <v>17</v>
      </c>
      <c r="B124" s="157">
        <v>98.935000000000002</v>
      </c>
      <c r="C124" s="157">
        <v>99.414000000000001</v>
      </c>
      <c r="D124" s="157">
        <v>99.641999999999996</v>
      </c>
      <c r="E124" s="157">
        <v>100.06399999999999</v>
      </c>
      <c r="F124" s="157">
        <v>99.760999999999996</v>
      </c>
      <c r="G124" s="157">
        <v>99.558000000000007</v>
      </c>
      <c r="H124" s="157">
        <v>99.853999999999999</v>
      </c>
      <c r="I124" s="157">
        <v>99.183999999999997</v>
      </c>
      <c r="J124" s="157">
        <v>98.903000000000006</v>
      </c>
      <c r="K124" s="157">
        <v>99.587999999999994</v>
      </c>
      <c r="L124" s="157">
        <v>99.521000000000001</v>
      </c>
      <c r="M124" s="157">
        <v>99.322000000000003</v>
      </c>
      <c r="N124" s="157">
        <v>99.409000000000006</v>
      </c>
      <c r="O124" s="157">
        <v>99.388999999999996</v>
      </c>
      <c r="P124" s="157">
        <v>99.878</v>
      </c>
      <c r="Q124" s="157">
        <v>99.228999999999999</v>
      </c>
      <c r="R124" s="157">
        <v>99.445999999999998</v>
      </c>
      <c r="S124" s="157">
        <v>99.525999999999996</v>
      </c>
      <c r="T124" s="157">
        <v>99.088999999999999</v>
      </c>
      <c r="U124" s="157">
        <v>99.881</v>
      </c>
      <c r="V124" s="157">
        <v>99.316999999999993</v>
      </c>
      <c r="W124" s="157">
        <v>99.478999999999999</v>
      </c>
      <c r="X124" s="157">
        <v>98.715999999999994</v>
      </c>
      <c r="Y124" s="157">
        <v>99.789000000000001</v>
      </c>
      <c r="Z124" s="157">
        <v>99.641999999999996</v>
      </c>
      <c r="AA124" s="157">
        <v>98.578999999999994</v>
      </c>
      <c r="AB124" s="157">
        <v>99.228999999999999</v>
      </c>
      <c r="AC124" s="157">
        <v>98.617999999999995</v>
      </c>
      <c r="AD124" s="157">
        <v>99.676000000000002</v>
      </c>
      <c r="AE124" s="157">
        <v>99.405000000000001</v>
      </c>
      <c r="AF124" s="157">
        <v>99.486000000000004</v>
      </c>
      <c r="AG124" s="157">
        <v>99.293999999999997</v>
      </c>
      <c r="AH124" s="157">
        <v>99.049000000000007</v>
      </c>
      <c r="AI124" s="157">
        <v>99.703000000000003</v>
      </c>
      <c r="AJ124" s="157">
        <v>99.518000000000001</v>
      </c>
      <c r="AK124" s="157">
        <v>99.034999999999997</v>
      </c>
      <c r="AL124" s="157">
        <v>99.025999999999996</v>
      </c>
      <c r="AM124" s="157">
        <v>99.11</v>
      </c>
      <c r="AN124" s="157">
        <v>99.353999999999999</v>
      </c>
      <c r="AO124" s="157">
        <v>99.323999999999998</v>
      </c>
      <c r="AP124" s="157">
        <v>98.852000000000004</v>
      </c>
      <c r="AQ124" s="157">
        <v>98.406999999999996</v>
      </c>
      <c r="AR124" s="157">
        <v>98.932000000000002</v>
      </c>
      <c r="AS124" s="157">
        <v>99.1</v>
      </c>
      <c r="AT124" s="157">
        <v>97.703999999999994</v>
      </c>
      <c r="AU124" s="157">
        <v>98.012</v>
      </c>
      <c r="AV124" s="157">
        <v>99.674999999999997</v>
      </c>
      <c r="AW124" s="157">
        <v>99.146000000000001</v>
      </c>
      <c r="AX124" s="157">
        <v>99.117000000000004</v>
      </c>
      <c r="AY124" s="157">
        <v>98.42</v>
      </c>
      <c r="AZ124" s="157">
        <v>97.504000000000005</v>
      </c>
      <c r="BA124" s="157">
        <v>99.537000000000006</v>
      </c>
      <c r="BB124" s="157">
        <v>99.344999999999999</v>
      </c>
      <c r="BC124" s="157">
        <v>99.102999999999994</v>
      </c>
      <c r="BD124" s="157">
        <v>99.438999999999993</v>
      </c>
      <c r="BE124" s="157">
        <v>99.450999999999993</v>
      </c>
      <c r="BF124" s="157">
        <v>99.278999999999996</v>
      </c>
      <c r="BG124" s="157">
        <v>99.143000000000001</v>
      </c>
      <c r="BH124" s="157">
        <v>99.183000000000007</v>
      </c>
      <c r="BI124" s="157">
        <v>99.278999999999996</v>
      </c>
      <c r="BJ124" s="157">
        <v>99.171999999999997</v>
      </c>
      <c r="BK124" s="157">
        <v>97.272999999999996</v>
      </c>
      <c r="BL124" s="157">
        <v>99.085999999999999</v>
      </c>
      <c r="BM124" s="157">
        <v>99.316000000000003</v>
      </c>
      <c r="BN124" s="157">
        <v>99.534000000000006</v>
      </c>
      <c r="BO124" s="157">
        <v>98.963999999999999</v>
      </c>
      <c r="BP124" s="157">
        <v>99.078999999999994</v>
      </c>
      <c r="BQ124" s="157">
        <v>99.076999999999998</v>
      </c>
      <c r="BR124" s="157">
        <v>99.263999999999996</v>
      </c>
      <c r="BS124" s="157">
        <v>99.733000000000004</v>
      </c>
      <c r="BT124" s="157">
        <v>99.263999999999996</v>
      </c>
      <c r="BU124" s="157">
        <v>99.394999999999996</v>
      </c>
      <c r="BV124" s="157">
        <v>99.602000000000004</v>
      </c>
      <c r="BW124" s="157">
        <v>99.134</v>
      </c>
      <c r="BX124" s="157">
        <v>96.572000000000003</v>
      </c>
      <c r="BY124" s="157">
        <v>99.471000000000004</v>
      </c>
      <c r="BZ124" s="157">
        <v>99.433999999999997</v>
      </c>
      <c r="CA124" s="157">
        <v>99.974000000000004</v>
      </c>
      <c r="CB124" s="157">
        <v>97.167000000000002</v>
      </c>
      <c r="CC124" s="157">
        <v>99.644999999999996</v>
      </c>
      <c r="CD124" s="157">
        <v>99.686999999999998</v>
      </c>
      <c r="CE124" s="157">
        <v>98.738</v>
      </c>
      <c r="CF124" s="157">
        <v>97.448999999999998</v>
      </c>
      <c r="CG124" s="157">
        <v>98.832999999999998</v>
      </c>
      <c r="CH124" s="157">
        <v>99.287999999999997</v>
      </c>
      <c r="CI124" s="157">
        <v>99.254000000000005</v>
      </c>
      <c r="CJ124" s="157">
        <v>98.86</v>
      </c>
      <c r="CK124" s="157">
        <v>99.204999999999998</v>
      </c>
      <c r="CL124" s="157">
        <v>99.245000000000005</v>
      </c>
      <c r="CM124" s="157">
        <v>99.822000000000003</v>
      </c>
      <c r="CN124" s="157">
        <v>98.994</v>
      </c>
      <c r="CO124" s="157">
        <v>99.534999999999997</v>
      </c>
      <c r="CP124" s="157">
        <v>99.114000000000004</v>
      </c>
      <c r="CQ124" s="157">
        <v>99.472999999999999</v>
      </c>
      <c r="CR124" s="157">
        <v>99.200999999999993</v>
      </c>
      <c r="CS124" s="157">
        <v>99.186999999999998</v>
      </c>
      <c r="CT124" s="157">
        <v>99.527000000000001</v>
      </c>
      <c r="CU124" s="157">
        <v>99.286000000000001</v>
      </c>
      <c r="CV124" s="157">
        <v>97.87</v>
      </c>
      <c r="CW124" s="157">
        <v>97.507000000000005</v>
      </c>
      <c r="CX124" s="157">
        <v>99.421999999999997</v>
      </c>
      <c r="CY124" s="157">
        <v>99.51</v>
      </c>
      <c r="CZ124" s="157">
        <v>98.974000000000004</v>
      </c>
      <c r="DA124" s="157">
        <v>99.128</v>
      </c>
      <c r="DB124" s="157">
        <v>99.174999999999997</v>
      </c>
      <c r="DC124" s="157">
        <v>98.203999999999994</v>
      </c>
      <c r="DD124" s="157">
        <v>99.688000000000002</v>
      </c>
      <c r="DE124" s="157">
        <v>99.025999999999996</v>
      </c>
      <c r="DF124" s="157">
        <v>99.272999999999996</v>
      </c>
      <c r="DG124" s="157">
        <v>99.126999999999995</v>
      </c>
      <c r="DH124" s="159">
        <v>96.924000000000007</v>
      </c>
      <c r="DI124" s="159">
        <v>97.007999999999996</v>
      </c>
      <c r="DJ124" s="159">
        <v>97.325999999999993</v>
      </c>
      <c r="DK124" s="159">
        <v>97.730999999999995</v>
      </c>
      <c r="DL124" s="159">
        <v>96.992000000000004</v>
      </c>
    </row>
    <row r="126" spans="1:116">
      <c r="A126" s="156" t="s">
        <v>20</v>
      </c>
      <c r="B126" s="158">
        <v>32</v>
      </c>
      <c r="C126" s="158">
        <v>32</v>
      </c>
      <c r="D126" s="158">
        <v>32</v>
      </c>
      <c r="E126" s="158">
        <v>32</v>
      </c>
      <c r="F126" s="158">
        <v>32</v>
      </c>
      <c r="G126" s="158">
        <v>32</v>
      </c>
      <c r="H126" s="158">
        <v>32</v>
      </c>
      <c r="I126" s="158">
        <v>32</v>
      </c>
      <c r="J126" s="158">
        <v>32</v>
      </c>
      <c r="K126" s="158">
        <v>32</v>
      </c>
      <c r="L126" s="158">
        <v>32</v>
      </c>
      <c r="M126" s="158">
        <v>32</v>
      </c>
      <c r="N126" s="158">
        <v>32</v>
      </c>
      <c r="O126" s="158">
        <v>32</v>
      </c>
      <c r="P126" s="158">
        <v>32</v>
      </c>
      <c r="Q126" s="158">
        <v>32</v>
      </c>
      <c r="R126" s="158">
        <v>32</v>
      </c>
      <c r="S126" s="158">
        <v>32</v>
      </c>
      <c r="T126" s="158">
        <v>32</v>
      </c>
      <c r="U126" s="158">
        <v>32</v>
      </c>
      <c r="V126" s="158">
        <v>32</v>
      </c>
      <c r="W126" s="158">
        <v>32</v>
      </c>
      <c r="X126" s="158">
        <v>32</v>
      </c>
      <c r="Y126" s="158">
        <v>32</v>
      </c>
      <c r="Z126" s="158">
        <v>32</v>
      </c>
      <c r="AA126" s="158">
        <v>32</v>
      </c>
      <c r="AB126" s="158">
        <v>32</v>
      </c>
      <c r="AC126" s="158">
        <v>32</v>
      </c>
      <c r="AD126" s="158">
        <v>32</v>
      </c>
      <c r="AE126" s="158">
        <v>32</v>
      </c>
      <c r="AF126" s="158">
        <v>32</v>
      </c>
      <c r="AG126" s="158">
        <v>32</v>
      </c>
      <c r="AH126" s="158">
        <v>32</v>
      </c>
      <c r="AI126" s="158">
        <v>32</v>
      </c>
      <c r="AJ126" s="158">
        <v>32</v>
      </c>
      <c r="AK126" s="158">
        <v>32</v>
      </c>
      <c r="AL126" s="158">
        <v>32</v>
      </c>
      <c r="AM126" s="158">
        <v>32</v>
      </c>
      <c r="AN126" s="158">
        <v>32</v>
      </c>
      <c r="AO126" s="158">
        <v>32</v>
      </c>
      <c r="AP126" s="158">
        <v>32</v>
      </c>
      <c r="AQ126" s="158">
        <v>32</v>
      </c>
      <c r="AR126" s="158">
        <v>32</v>
      </c>
      <c r="AS126" s="158">
        <v>32</v>
      </c>
      <c r="AT126" s="158">
        <v>32</v>
      </c>
      <c r="AU126" s="158">
        <v>32</v>
      </c>
      <c r="AV126" s="158">
        <v>32</v>
      </c>
      <c r="AW126" s="158">
        <v>32</v>
      </c>
      <c r="AX126" s="158">
        <v>32</v>
      </c>
      <c r="AY126" s="158">
        <v>32</v>
      </c>
      <c r="AZ126" s="158">
        <v>32</v>
      </c>
      <c r="BA126" s="158">
        <v>32</v>
      </c>
      <c r="BB126" s="158">
        <v>32</v>
      </c>
      <c r="BC126" s="158">
        <v>32</v>
      </c>
      <c r="BD126" s="158">
        <v>32</v>
      </c>
      <c r="BE126" s="158">
        <v>32</v>
      </c>
      <c r="BF126" s="158">
        <v>32</v>
      </c>
      <c r="BG126" s="158">
        <v>32</v>
      </c>
      <c r="BH126" s="158">
        <v>32</v>
      </c>
      <c r="BI126" s="158">
        <v>32</v>
      </c>
      <c r="BJ126" s="158">
        <v>32</v>
      </c>
      <c r="BK126" s="158">
        <v>32</v>
      </c>
      <c r="BL126" s="158">
        <v>32</v>
      </c>
      <c r="BM126" s="158">
        <v>32</v>
      </c>
      <c r="BN126" s="158">
        <v>32</v>
      </c>
      <c r="BO126" s="158">
        <v>32</v>
      </c>
      <c r="BP126" s="158">
        <v>32</v>
      </c>
      <c r="BQ126" s="158">
        <v>32</v>
      </c>
      <c r="BR126" s="158">
        <v>32</v>
      </c>
      <c r="BS126" s="158">
        <v>32</v>
      </c>
      <c r="BT126" s="158">
        <v>32</v>
      </c>
      <c r="BU126" s="158">
        <v>32</v>
      </c>
      <c r="BV126" s="158">
        <v>32</v>
      </c>
      <c r="BW126" s="158">
        <v>32</v>
      </c>
      <c r="BX126" s="158">
        <v>32</v>
      </c>
      <c r="BY126" s="158">
        <v>32</v>
      </c>
      <c r="BZ126" s="158">
        <v>32</v>
      </c>
      <c r="CA126" s="158">
        <v>32</v>
      </c>
      <c r="CB126" s="158">
        <v>32</v>
      </c>
      <c r="CC126" s="158">
        <v>32</v>
      </c>
      <c r="CD126" s="158">
        <v>32</v>
      </c>
      <c r="CE126" s="158">
        <v>32</v>
      </c>
      <c r="CF126" s="158">
        <v>32</v>
      </c>
      <c r="CG126" s="158">
        <v>32</v>
      </c>
      <c r="CH126" s="158">
        <v>32</v>
      </c>
      <c r="CI126" s="158">
        <v>32</v>
      </c>
      <c r="CJ126" s="158">
        <v>32</v>
      </c>
      <c r="CK126" s="158">
        <v>32</v>
      </c>
      <c r="CL126" s="158">
        <v>32</v>
      </c>
      <c r="CM126" s="158">
        <v>32</v>
      </c>
      <c r="CN126" s="158">
        <v>32</v>
      </c>
      <c r="CO126" s="158">
        <v>32</v>
      </c>
      <c r="CP126" s="158">
        <v>32</v>
      </c>
      <c r="CQ126" s="158">
        <v>32</v>
      </c>
      <c r="CR126" s="158">
        <v>32</v>
      </c>
      <c r="CS126" s="158">
        <v>32</v>
      </c>
      <c r="CT126" s="158">
        <v>32</v>
      </c>
      <c r="CU126" s="158">
        <v>32</v>
      </c>
      <c r="CV126" s="158">
        <v>32</v>
      </c>
      <c r="CW126" s="158">
        <v>32</v>
      </c>
      <c r="CX126" s="158">
        <v>32</v>
      </c>
      <c r="CY126" s="158">
        <v>32</v>
      </c>
      <c r="CZ126" s="158">
        <v>32</v>
      </c>
      <c r="DA126" s="158">
        <v>32</v>
      </c>
      <c r="DB126" s="158">
        <v>32</v>
      </c>
      <c r="DC126" s="158">
        <v>32</v>
      </c>
      <c r="DD126" s="158">
        <v>32</v>
      </c>
      <c r="DE126" s="158">
        <v>32</v>
      </c>
      <c r="DF126" s="158">
        <v>32</v>
      </c>
      <c r="DG126" s="158">
        <v>32</v>
      </c>
      <c r="DH126" s="160">
        <v>32</v>
      </c>
      <c r="DI126" s="160">
        <v>32</v>
      </c>
      <c r="DJ126" s="160">
        <v>32</v>
      </c>
      <c r="DK126" s="160">
        <v>32</v>
      </c>
      <c r="DL126" s="160">
        <v>32</v>
      </c>
    </row>
    <row r="127" spans="1:116">
      <c r="A127" s="156"/>
      <c r="B127" s="158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58"/>
      <c r="Z127" s="158"/>
      <c r="AA127" s="158"/>
      <c r="AB127" s="158"/>
      <c r="AC127" s="158"/>
      <c r="AD127" s="158"/>
      <c r="AE127" s="158"/>
      <c r="AF127" s="158"/>
      <c r="AG127" s="158"/>
      <c r="AH127" s="158"/>
      <c r="AI127" s="158"/>
      <c r="AJ127" s="158"/>
      <c r="AK127" s="158"/>
      <c r="AL127" s="158"/>
      <c r="AM127" s="158"/>
      <c r="AN127" s="158"/>
      <c r="AO127" s="158"/>
      <c r="AP127" s="158"/>
      <c r="AQ127" s="158"/>
      <c r="AR127" s="158"/>
      <c r="AS127" s="158"/>
      <c r="AT127" s="158"/>
      <c r="AU127" s="158"/>
      <c r="AV127" s="158"/>
      <c r="AW127" s="158"/>
      <c r="AX127" s="158"/>
      <c r="AY127" s="158"/>
      <c r="AZ127" s="158"/>
      <c r="BA127" s="158"/>
      <c r="BB127" s="158"/>
      <c r="BC127" s="158"/>
      <c r="BD127" s="158"/>
      <c r="BE127" s="158"/>
      <c r="BF127" s="158"/>
      <c r="BG127" s="158"/>
      <c r="BH127" s="158"/>
      <c r="BI127" s="158"/>
      <c r="BJ127" s="158"/>
      <c r="BK127" s="158"/>
      <c r="BL127" s="158"/>
      <c r="BM127" s="158"/>
      <c r="BN127" s="158"/>
      <c r="BO127" s="158"/>
      <c r="BP127" s="158"/>
      <c r="BQ127" s="158"/>
      <c r="BR127" s="158"/>
      <c r="BS127" s="158"/>
      <c r="BT127" s="158"/>
      <c r="BU127" s="158"/>
      <c r="BV127" s="158"/>
      <c r="BW127" s="158"/>
      <c r="BX127" s="158"/>
      <c r="BY127" s="158"/>
      <c r="BZ127" s="158"/>
      <c r="CA127" s="158"/>
      <c r="CB127" s="158"/>
      <c r="CC127" s="158"/>
      <c r="CD127" s="158"/>
      <c r="CE127" s="158"/>
      <c r="CF127" s="158"/>
      <c r="CG127" s="158"/>
      <c r="CH127" s="158"/>
      <c r="CI127" s="158"/>
      <c r="CJ127" s="158"/>
      <c r="CK127" s="158"/>
      <c r="CL127" s="158"/>
      <c r="CM127" s="158"/>
      <c r="CN127" s="158"/>
      <c r="CO127" s="158"/>
      <c r="CP127" s="158"/>
      <c r="CQ127" s="158"/>
      <c r="CR127" s="158"/>
      <c r="CS127" s="158"/>
      <c r="CT127" s="158"/>
      <c r="CU127" s="158"/>
      <c r="CV127" s="158"/>
      <c r="CW127" s="158"/>
      <c r="CX127" s="158"/>
      <c r="CY127" s="158"/>
      <c r="CZ127" s="158"/>
      <c r="DA127" s="158"/>
      <c r="DB127" s="158"/>
      <c r="DC127" s="158"/>
      <c r="DD127" s="158"/>
      <c r="DE127" s="158"/>
      <c r="DF127" s="158"/>
      <c r="DG127" s="158"/>
      <c r="DH127" s="160"/>
      <c r="DI127" s="160"/>
      <c r="DJ127" s="160"/>
      <c r="DK127" s="160"/>
      <c r="DL127" s="160"/>
    </row>
    <row r="128" spans="1:116">
      <c r="A128" s="156" t="s">
        <v>21</v>
      </c>
      <c r="B128" s="158">
        <v>10.7713</v>
      </c>
      <c r="C128" s="158">
        <v>10.861599999999999</v>
      </c>
      <c r="D128" s="158">
        <v>10.7845</v>
      </c>
      <c r="E128" s="158">
        <v>10.8332</v>
      </c>
      <c r="F128" s="158">
        <v>10.7559</v>
      </c>
      <c r="G128" s="158">
        <v>10.7341</v>
      </c>
      <c r="H128" s="158">
        <v>10.755599999999999</v>
      </c>
      <c r="I128" s="158">
        <v>10.7166</v>
      </c>
      <c r="J128" s="158">
        <v>10.779299999999999</v>
      </c>
      <c r="K128" s="158">
        <v>10.651199999999999</v>
      </c>
      <c r="L128" s="158">
        <v>10.7386</v>
      </c>
      <c r="M128" s="158">
        <v>10.743399999999999</v>
      </c>
      <c r="N128" s="158">
        <v>10.642200000000001</v>
      </c>
      <c r="O128" s="158">
        <v>10.6518</v>
      </c>
      <c r="P128" s="158">
        <v>10.262499999999999</v>
      </c>
      <c r="Q128" s="158">
        <v>10.8186</v>
      </c>
      <c r="R128" s="158">
        <v>10.882400000000001</v>
      </c>
      <c r="S128" s="158">
        <v>10.8102</v>
      </c>
      <c r="T128" s="158">
        <v>10.7752</v>
      </c>
      <c r="U128" s="158">
        <v>10.795999999999999</v>
      </c>
      <c r="V128" s="158">
        <v>10.7157</v>
      </c>
      <c r="W128" s="158">
        <v>10.69</v>
      </c>
      <c r="X128" s="158">
        <v>10.758100000000001</v>
      </c>
      <c r="Y128" s="158">
        <v>10.7483</v>
      </c>
      <c r="Z128" s="158">
        <v>10.890599999999999</v>
      </c>
      <c r="AA128" s="158">
        <v>10.4819</v>
      </c>
      <c r="AB128" s="158">
        <v>10.575799999999999</v>
      </c>
      <c r="AC128" s="158">
        <v>10.742699999999999</v>
      </c>
      <c r="AD128" s="158">
        <v>10.6813</v>
      </c>
      <c r="AE128" s="158">
        <v>10.522500000000001</v>
      </c>
      <c r="AF128" s="158">
        <v>10.754899999999999</v>
      </c>
      <c r="AG128" s="158">
        <v>10.7354</v>
      </c>
      <c r="AH128" s="158">
        <v>10.662000000000001</v>
      </c>
      <c r="AI128" s="158">
        <v>10.750999999999999</v>
      </c>
      <c r="AJ128" s="158">
        <v>10.579700000000001</v>
      </c>
      <c r="AK128" s="158">
        <v>10.742000000000001</v>
      </c>
      <c r="AL128" s="158">
        <v>10.7272</v>
      </c>
      <c r="AM128" s="158">
        <v>10.7378</v>
      </c>
      <c r="AN128" s="158">
        <v>10.8744</v>
      </c>
      <c r="AO128" s="158">
        <v>10.8644</v>
      </c>
      <c r="AP128" s="158">
        <v>10.7507</v>
      </c>
      <c r="AQ128" s="158">
        <v>11.030799999999999</v>
      </c>
      <c r="AR128" s="158">
        <v>10.7121</v>
      </c>
      <c r="AS128" s="158">
        <v>10.926399999999999</v>
      </c>
      <c r="AT128" s="158">
        <v>11.122400000000001</v>
      </c>
      <c r="AU128" s="158">
        <v>11.1172</v>
      </c>
      <c r="AV128" s="158">
        <v>10.7624</v>
      </c>
      <c r="AW128" s="158">
        <v>10.801</v>
      </c>
      <c r="AX128" s="158">
        <v>10.898300000000001</v>
      </c>
      <c r="AY128" s="158">
        <v>10.742800000000001</v>
      </c>
      <c r="AZ128" s="158">
        <v>10.821899999999999</v>
      </c>
      <c r="BA128" s="158">
        <v>10.8337</v>
      </c>
      <c r="BB128" s="158">
        <v>10.799200000000001</v>
      </c>
      <c r="BC128" s="158">
        <v>10.796099999999999</v>
      </c>
      <c r="BD128" s="158">
        <v>10.721399999999999</v>
      </c>
      <c r="BE128" s="158">
        <v>10.568300000000001</v>
      </c>
      <c r="BF128" s="158">
        <v>10.6816</v>
      </c>
      <c r="BG128" s="158">
        <v>10.581200000000001</v>
      </c>
      <c r="BH128" s="158">
        <v>10.7715</v>
      </c>
      <c r="BI128" s="158">
        <v>10.6739</v>
      </c>
      <c r="BJ128" s="158">
        <v>10.776</v>
      </c>
      <c r="BK128" s="158">
        <v>10.739800000000001</v>
      </c>
      <c r="BL128" s="158">
        <v>10.8299</v>
      </c>
      <c r="BM128" s="158">
        <v>10.844099999999999</v>
      </c>
      <c r="BN128" s="158">
        <v>10.7447</v>
      </c>
      <c r="BO128" s="158">
        <v>10.816000000000001</v>
      </c>
      <c r="BP128" s="158">
        <v>10.6241</v>
      </c>
      <c r="BQ128" s="158">
        <v>10.7157</v>
      </c>
      <c r="BR128" s="158">
        <v>10.794499999999999</v>
      </c>
      <c r="BS128" s="158">
        <v>10.695399999999999</v>
      </c>
      <c r="BT128" s="158">
        <v>10.7287</v>
      </c>
      <c r="BU128" s="158">
        <v>10.263299999999999</v>
      </c>
      <c r="BV128" s="158">
        <v>10.712199999999999</v>
      </c>
      <c r="BW128" s="158">
        <v>10.6973</v>
      </c>
      <c r="BX128" s="158">
        <v>10.782</v>
      </c>
      <c r="BY128" s="158">
        <v>10.898899999999999</v>
      </c>
      <c r="BZ128" s="158">
        <v>10.8796</v>
      </c>
      <c r="CA128" s="158">
        <v>10.2333</v>
      </c>
      <c r="CB128" s="158">
        <v>10.5235</v>
      </c>
      <c r="CC128" s="158">
        <v>10.7043</v>
      </c>
      <c r="CD128" s="158">
        <v>10.2376</v>
      </c>
      <c r="CE128" s="158">
        <v>10.693300000000001</v>
      </c>
      <c r="CF128" s="158">
        <v>10.673999999999999</v>
      </c>
      <c r="CG128" s="158">
        <v>10.915100000000001</v>
      </c>
      <c r="CH128" s="158">
        <v>10.7294</v>
      </c>
      <c r="CI128" s="158">
        <v>10.6983</v>
      </c>
      <c r="CJ128" s="158">
        <v>10.712400000000001</v>
      </c>
      <c r="CK128" s="158">
        <v>10.625</v>
      </c>
      <c r="CL128" s="158">
        <v>10.5937</v>
      </c>
      <c r="CM128" s="158">
        <v>10.397600000000001</v>
      </c>
      <c r="CN128" s="158">
        <v>10.6539</v>
      </c>
      <c r="CO128" s="158">
        <v>10.6082</v>
      </c>
      <c r="CP128" s="158">
        <v>10.683299999999999</v>
      </c>
      <c r="CQ128" s="158">
        <v>10.7195</v>
      </c>
      <c r="CR128" s="158">
        <v>10.891299999999999</v>
      </c>
      <c r="CS128" s="158">
        <v>10.7852</v>
      </c>
      <c r="CT128" s="158">
        <v>10.7919</v>
      </c>
      <c r="CU128" s="158">
        <v>10.703099999999999</v>
      </c>
      <c r="CV128" s="158">
        <v>10.755699999999999</v>
      </c>
      <c r="CW128" s="158">
        <v>12.8017</v>
      </c>
      <c r="CX128" s="158">
        <v>10.7621</v>
      </c>
      <c r="CY128" s="158">
        <v>10.688700000000001</v>
      </c>
      <c r="CZ128" s="158">
        <v>10.681800000000001</v>
      </c>
      <c r="DA128" s="158">
        <v>10.687799999999999</v>
      </c>
      <c r="DB128" s="158">
        <v>10.841100000000001</v>
      </c>
      <c r="DC128" s="158">
        <v>12.069900000000001</v>
      </c>
      <c r="DD128" s="158">
        <v>10.758800000000001</v>
      </c>
      <c r="DE128" s="158">
        <v>10.740399999999999</v>
      </c>
      <c r="DF128" s="158">
        <v>10.904</v>
      </c>
      <c r="DG128" s="158">
        <v>10.8804</v>
      </c>
      <c r="DH128" s="160">
        <v>11.901899999999999</v>
      </c>
      <c r="DI128" s="160">
        <v>11.909800000000001</v>
      </c>
      <c r="DJ128" s="160">
        <v>11.8973</v>
      </c>
      <c r="DK128" s="160">
        <v>11.9077</v>
      </c>
      <c r="DL128" s="160">
        <v>11.895300000000001</v>
      </c>
    </row>
    <row r="129" spans="1:121">
      <c r="A129" s="156" t="s">
        <v>22</v>
      </c>
      <c r="B129" s="158">
        <v>0</v>
      </c>
      <c r="C129" s="158">
        <v>4.1999999999999997E-3</v>
      </c>
      <c r="D129" s="158">
        <v>4.5999999999999999E-3</v>
      </c>
      <c r="E129" s="158">
        <v>1.6000000000000001E-3</v>
      </c>
      <c r="F129" s="158">
        <v>4.7000000000000002E-3</v>
      </c>
      <c r="G129" s="158">
        <v>5.1000000000000004E-3</v>
      </c>
      <c r="H129" s="158">
        <v>2.5999999999999999E-3</v>
      </c>
      <c r="I129" s="158">
        <v>2E-3</v>
      </c>
      <c r="J129" s="158">
        <v>6.6E-3</v>
      </c>
      <c r="K129" s="158">
        <v>6.7999999999999996E-3</v>
      </c>
      <c r="L129" s="158">
        <v>0</v>
      </c>
      <c r="M129" s="158">
        <v>0</v>
      </c>
      <c r="N129" s="158">
        <v>0</v>
      </c>
      <c r="O129" s="158">
        <v>1.1000000000000001E-3</v>
      </c>
      <c r="P129" s="158">
        <v>1E-4</v>
      </c>
      <c r="Q129" s="158">
        <v>6.9999999999999999E-4</v>
      </c>
      <c r="R129" s="158">
        <v>0</v>
      </c>
      <c r="S129" s="158">
        <v>3.0000000000000001E-3</v>
      </c>
      <c r="T129" s="158">
        <v>4.8999999999999998E-3</v>
      </c>
      <c r="U129" s="158">
        <v>0</v>
      </c>
      <c r="V129" s="158">
        <v>0</v>
      </c>
      <c r="W129" s="158">
        <v>0</v>
      </c>
      <c r="X129" s="158">
        <v>4.7999999999999996E-3</v>
      </c>
      <c r="Y129" s="158">
        <v>0</v>
      </c>
      <c r="Z129" s="158">
        <v>0</v>
      </c>
      <c r="AA129" s="158">
        <v>3.3999999999999998E-3</v>
      </c>
      <c r="AB129" s="158">
        <v>0</v>
      </c>
      <c r="AC129" s="158">
        <v>1.1999999999999999E-3</v>
      </c>
      <c r="AD129" s="158">
        <v>5.7999999999999996E-3</v>
      </c>
      <c r="AE129" s="158">
        <v>5.0000000000000001E-3</v>
      </c>
      <c r="AF129" s="158">
        <v>0</v>
      </c>
      <c r="AG129" s="158">
        <v>5.8999999999999999E-3</v>
      </c>
      <c r="AH129" s="158">
        <v>3.3999999999999998E-3</v>
      </c>
      <c r="AI129" s="158">
        <v>1.8E-3</v>
      </c>
      <c r="AJ129" s="158">
        <v>3.3E-3</v>
      </c>
      <c r="AK129" s="158">
        <v>1E-3</v>
      </c>
      <c r="AL129" s="158">
        <v>3.7000000000000002E-3</v>
      </c>
      <c r="AM129" s="158">
        <v>0</v>
      </c>
      <c r="AN129" s="158">
        <v>4.5999999999999999E-3</v>
      </c>
      <c r="AO129" s="158">
        <v>1.1999999999999999E-3</v>
      </c>
      <c r="AP129" s="158">
        <v>0</v>
      </c>
      <c r="AQ129" s="158">
        <v>2.7000000000000001E-3</v>
      </c>
      <c r="AR129" s="158">
        <v>3.7000000000000002E-3</v>
      </c>
      <c r="AS129" s="158">
        <v>3.2000000000000002E-3</v>
      </c>
      <c r="AT129" s="158">
        <v>0</v>
      </c>
      <c r="AU129" s="158">
        <v>4.8999999999999998E-3</v>
      </c>
      <c r="AV129" s="158">
        <v>6.1999999999999998E-3</v>
      </c>
      <c r="AW129" s="158">
        <v>5.0000000000000001E-4</v>
      </c>
      <c r="AX129" s="158">
        <v>0</v>
      </c>
      <c r="AY129" s="158">
        <v>2.3E-3</v>
      </c>
      <c r="AZ129" s="158">
        <v>2.3E-3</v>
      </c>
      <c r="BA129" s="158">
        <v>1E-3</v>
      </c>
      <c r="BB129" s="158">
        <v>5.7000000000000002E-3</v>
      </c>
      <c r="BC129" s="158">
        <v>0</v>
      </c>
      <c r="BD129" s="158">
        <v>1.5E-3</v>
      </c>
      <c r="BE129" s="158">
        <v>4.0000000000000002E-4</v>
      </c>
      <c r="BF129" s="158">
        <v>2E-3</v>
      </c>
      <c r="BG129" s="158">
        <v>1.1000000000000001E-3</v>
      </c>
      <c r="BH129" s="158">
        <v>1.4E-3</v>
      </c>
      <c r="BI129" s="158">
        <v>2.3999999999999998E-3</v>
      </c>
      <c r="BJ129" s="158">
        <v>2.3999999999999998E-3</v>
      </c>
      <c r="BK129" s="158">
        <v>3.7000000000000002E-3</v>
      </c>
      <c r="BL129" s="158">
        <v>3.8E-3</v>
      </c>
      <c r="BM129" s="158">
        <v>0</v>
      </c>
      <c r="BN129" s="158">
        <v>0</v>
      </c>
      <c r="BO129" s="158">
        <v>4.7999999999999996E-3</v>
      </c>
      <c r="BP129" s="158">
        <v>2.8999999999999998E-3</v>
      </c>
      <c r="BQ129" s="158">
        <v>1.1999999999999999E-3</v>
      </c>
      <c r="BR129" s="158">
        <v>0</v>
      </c>
      <c r="BS129" s="158">
        <v>9.5999999999999992E-3</v>
      </c>
      <c r="BT129" s="158">
        <v>1E-4</v>
      </c>
      <c r="BU129" s="158">
        <v>6.1000000000000004E-3</v>
      </c>
      <c r="BV129" s="158">
        <v>0</v>
      </c>
      <c r="BW129" s="158">
        <v>5.7000000000000002E-3</v>
      </c>
      <c r="BX129" s="158">
        <v>3.2000000000000002E-3</v>
      </c>
      <c r="BY129" s="158">
        <v>1E-3</v>
      </c>
      <c r="BZ129" s="158">
        <v>4.8999999999999998E-3</v>
      </c>
      <c r="CA129" s="158">
        <v>2.5999999999999999E-3</v>
      </c>
      <c r="CB129" s="158">
        <v>3.8999999999999998E-3</v>
      </c>
      <c r="CC129" s="158">
        <v>2.3999999999999998E-3</v>
      </c>
      <c r="CD129" s="158">
        <v>0</v>
      </c>
      <c r="CE129" s="158">
        <v>5.1999999999999998E-3</v>
      </c>
      <c r="CF129" s="158">
        <v>3.5999999999999999E-3</v>
      </c>
      <c r="CG129" s="158">
        <v>2.3E-3</v>
      </c>
      <c r="CH129" s="158">
        <v>4.0000000000000002E-4</v>
      </c>
      <c r="CI129" s="158">
        <v>3.7000000000000002E-3</v>
      </c>
      <c r="CJ129" s="158">
        <v>3.0000000000000001E-3</v>
      </c>
      <c r="CK129" s="158">
        <v>1.8E-3</v>
      </c>
      <c r="CL129" s="158">
        <v>5.0000000000000001E-3</v>
      </c>
      <c r="CM129" s="158">
        <v>6.8999999999999999E-3</v>
      </c>
      <c r="CN129" s="158">
        <v>8.3999999999999995E-3</v>
      </c>
      <c r="CO129" s="158">
        <v>7.6E-3</v>
      </c>
      <c r="CP129" s="158">
        <v>2.3E-3</v>
      </c>
      <c r="CQ129" s="158">
        <v>0</v>
      </c>
      <c r="CR129" s="158">
        <v>6.4999999999999997E-3</v>
      </c>
      <c r="CS129" s="158">
        <v>3.7000000000000002E-3</v>
      </c>
      <c r="CT129" s="158">
        <v>5.0000000000000001E-3</v>
      </c>
      <c r="CU129" s="158">
        <v>4.4000000000000003E-3</v>
      </c>
      <c r="CV129" s="158">
        <v>3.7000000000000002E-3</v>
      </c>
      <c r="CW129" s="158">
        <v>3.6700000000000003E-2</v>
      </c>
      <c r="CX129" s="158">
        <v>2.3999999999999998E-3</v>
      </c>
      <c r="CY129" s="158">
        <v>4.7999999999999996E-3</v>
      </c>
      <c r="CZ129" s="158">
        <v>3.5000000000000001E-3</v>
      </c>
      <c r="DA129" s="158">
        <v>1.1999999999999999E-3</v>
      </c>
      <c r="DB129" s="158">
        <v>0</v>
      </c>
      <c r="DC129" s="158">
        <v>2.5700000000000001E-2</v>
      </c>
      <c r="DD129" s="158">
        <v>1.9E-3</v>
      </c>
      <c r="DE129" s="158">
        <v>9.7000000000000003E-3</v>
      </c>
      <c r="DF129" s="158">
        <v>0</v>
      </c>
      <c r="DG129" s="158">
        <v>0</v>
      </c>
      <c r="DH129" s="160">
        <v>1.43E-2</v>
      </c>
      <c r="DI129" s="160">
        <v>8.9999999999999993E-3</v>
      </c>
      <c r="DJ129" s="160">
        <v>7.1000000000000004E-3</v>
      </c>
      <c r="DK129" s="160">
        <v>1.23E-2</v>
      </c>
      <c r="DL129" s="160">
        <v>7.6E-3</v>
      </c>
    </row>
    <row r="130" spans="1:121">
      <c r="A130" s="156" t="s">
        <v>23</v>
      </c>
      <c r="B130" s="158">
        <v>5.1645000000000003</v>
      </c>
      <c r="C130" s="158">
        <v>5.1185</v>
      </c>
      <c r="D130" s="158">
        <v>5.1359000000000004</v>
      </c>
      <c r="E130" s="158">
        <v>5.0975000000000001</v>
      </c>
      <c r="F130" s="158">
        <v>5.1775000000000002</v>
      </c>
      <c r="G130" s="158">
        <v>5.1753</v>
      </c>
      <c r="H130" s="158">
        <v>5.1494</v>
      </c>
      <c r="I130" s="158">
        <v>5.1896000000000004</v>
      </c>
      <c r="J130" s="158">
        <v>5.1938000000000004</v>
      </c>
      <c r="K130" s="158">
        <v>5.2468000000000004</v>
      </c>
      <c r="L130" s="158">
        <v>5.1818999999999997</v>
      </c>
      <c r="M130" s="158">
        <v>5.1886000000000001</v>
      </c>
      <c r="N130" s="158">
        <v>5.2706</v>
      </c>
      <c r="O130" s="158">
        <v>5.2919</v>
      </c>
      <c r="P130" s="158">
        <v>5.7312000000000003</v>
      </c>
      <c r="Q130" s="158">
        <v>5.1138000000000003</v>
      </c>
      <c r="R130" s="158">
        <v>5.0332999999999997</v>
      </c>
      <c r="S130" s="158">
        <v>5.1445999999999996</v>
      </c>
      <c r="T130" s="158">
        <v>5.1409000000000002</v>
      </c>
      <c r="U130" s="158">
        <v>5.1223999999999998</v>
      </c>
      <c r="V130" s="158">
        <v>5.2074999999999996</v>
      </c>
      <c r="W130" s="158">
        <v>5.2226999999999997</v>
      </c>
      <c r="X130" s="158">
        <v>5.1580000000000004</v>
      </c>
      <c r="Y130" s="158">
        <v>5.2149000000000001</v>
      </c>
      <c r="Z130" s="158">
        <v>5.0815000000000001</v>
      </c>
      <c r="AA130" s="158">
        <v>5.4489999999999998</v>
      </c>
      <c r="AB130" s="158">
        <v>5.33</v>
      </c>
      <c r="AC130" s="158">
        <v>5.2008999999999999</v>
      </c>
      <c r="AD130" s="158">
        <v>5.2215999999999996</v>
      </c>
      <c r="AE130" s="158">
        <v>5.3898999999999999</v>
      </c>
      <c r="AF130" s="158">
        <v>5.1753</v>
      </c>
      <c r="AG130" s="158">
        <v>5.2241999999999997</v>
      </c>
      <c r="AH130" s="158">
        <v>5.2713000000000001</v>
      </c>
      <c r="AI130" s="158">
        <v>5.1990999999999996</v>
      </c>
      <c r="AJ130" s="158">
        <v>5.3498999999999999</v>
      </c>
      <c r="AK130" s="158">
        <v>5.1577000000000002</v>
      </c>
      <c r="AL130" s="158">
        <v>5.1703000000000001</v>
      </c>
      <c r="AM130" s="158">
        <v>5.1677999999999997</v>
      </c>
      <c r="AN130" s="158">
        <v>5.0407000000000002</v>
      </c>
      <c r="AO130" s="158">
        <v>5.1182999999999996</v>
      </c>
      <c r="AP130" s="158">
        <v>5.2191000000000001</v>
      </c>
      <c r="AQ130" s="158">
        <v>4.9492000000000003</v>
      </c>
      <c r="AR130" s="158">
        <v>5.3166000000000002</v>
      </c>
      <c r="AS130" s="158">
        <v>5.0547000000000004</v>
      </c>
      <c r="AT130" s="158">
        <v>4.7949000000000002</v>
      </c>
      <c r="AU130" s="158">
        <v>4.7731000000000003</v>
      </c>
      <c r="AV130" s="158">
        <v>5.157</v>
      </c>
      <c r="AW130" s="158">
        <v>5.1112000000000002</v>
      </c>
      <c r="AX130" s="158">
        <v>5.0492999999999997</v>
      </c>
      <c r="AY130" s="158">
        <v>5.1765999999999996</v>
      </c>
      <c r="AZ130" s="158">
        <v>5.1345000000000001</v>
      </c>
      <c r="BA130" s="158">
        <v>5.1692</v>
      </c>
      <c r="BB130" s="158">
        <v>5.1471999999999998</v>
      </c>
      <c r="BC130" s="158">
        <v>5.1127000000000002</v>
      </c>
      <c r="BD130" s="158">
        <v>5.2144000000000004</v>
      </c>
      <c r="BE130" s="158">
        <v>5.3318000000000003</v>
      </c>
      <c r="BF130" s="158">
        <v>5.2279</v>
      </c>
      <c r="BG130" s="158">
        <v>5.3384999999999998</v>
      </c>
      <c r="BH130" s="158">
        <v>5.1721000000000004</v>
      </c>
      <c r="BI130" s="158">
        <v>5.2716000000000003</v>
      </c>
      <c r="BJ130" s="158">
        <v>5.1459000000000001</v>
      </c>
      <c r="BK130" s="158">
        <v>5.1634000000000002</v>
      </c>
      <c r="BL130" s="158">
        <v>5.1452999999999998</v>
      </c>
      <c r="BM130" s="158">
        <v>5.1212</v>
      </c>
      <c r="BN130" s="158">
        <v>5.1909000000000001</v>
      </c>
      <c r="BO130" s="158">
        <v>5.1471</v>
      </c>
      <c r="BP130" s="158">
        <v>5.3338000000000001</v>
      </c>
      <c r="BQ130" s="158">
        <v>5.2145999999999999</v>
      </c>
      <c r="BR130" s="158">
        <v>5.1269</v>
      </c>
      <c r="BS130" s="158">
        <v>5.2102000000000004</v>
      </c>
      <c r="BT130" s="158">
        <v>5.2184999999999997</v>
      </c>
      <c r="BU130" s="158">
        <v>5.6551</v>
      </c>
      <c r="BV130" s="158">
        <v>5.2180999999999997</v>
      </c>
      <c r="BW130" s="158">
        <v>5.1962000000000002</v>
      </c>
      <c r="BX130" s="158">
        <v>5.1231</v>
      </c>
      <c r="BY130" s="158">
        <v>5.0556000000000001</v>
      </c>
      <c r="BZ130" s="158">
        <v>5.0259999999999998</v>
      </c>
      <c r="CA130" s="158">
        <v>5.6920000000000002</v>
      </c>
      <c r="CB130" s="158">
        <v>5.3296000000000001</v>
      </c>
      <c r="CC130" s="158">
        <v>5.2252000000000001</v>
      </c>
      <c r="CD130" s="158">
        <v>5.7039999999999997</v>
      </c>
      <c r="CE130" s="158">
        <v>5.2161</v>
      </c>
      <c r="CF130" s="158">
        <v>5.1864999999999997</v>
      </c>
      <c r="CG130" s="158">
        <v>5.0389999999999997</v>
      </c>
      <c r="CH130" s="158">
        <v>5.2072000000000003</v>
      </c>
      <c r="CI130" s="158">
        <v>5.2370999999999999</v>
      </c>
      <c r="CJ130" s="158">
        <v>5.2385000000000002</v>
      </c>
      <c r="CK130" s="158">
        <v>5.2948000000000004</v>
      </c>
      <c r="CL130" s="158">
        <v>5.3136000000000001</v>
      </c>
      <c r="CM130" s="158">
        <v>5.5753000000000004</v>
      </c>
      <c r="CN130" s="158">
        <v>5.2728999999999999</v>
      </c>
      <c r="CO130" s="158">
        <v>5.3029999999999999</v>
      </c>
      <c r="CP130" s="158">
        <v>5.2500999999999998</v>
      </c>
      <c r="CQ130" s="158">
        <v>5.1986999999999997</v>
      </c>
      <c r="CR130" s="158">
        <v>5.0225</v>
      </c>
      <c r="CS130" s="158">
        <v>5.1448</v>
      </c>
      <c r="CT130" s="158">
        <v>5.1338999999999997</v>
      </c>
      <c r="CU130" s="158">
        <v>5.2271999999999998</v>
      </c>
      <c r="CV130" s="158">
        <v>5.1204999999999998</v>
      </c>
      <c r="CW130" s="158">
        <v>3.1698</v>
      </c>
      <c r="CX130" s="158">
        <v>5.1394000000000002</v>
      </c>
      <c r="CY130" s="158">
        <v>5.2827999999999999</v>
      </c>
      <c r="CZ130" s="158">
        <v>5.2332999999999998</v>
      </c>
      <c r="DA130" s="158">
        <v>5.2214</v>
      </c>
      <c r="DB130" s="158">
        <v>5.0818000000000003</v>
      </c>
      <c r="DC130" s="158">
        <v>3.7843</v>
      </c>
      <c r="DD130" s="158">
        <v>5.2157999999999998</v>
      </c>
      <c r="DE130" s="158">
        <v>5.1742999999999997</v>
      </c>
      <c r="DF130" s="158">
        <v>5.0510000000000002</v>
      </c>
      <c r="DG130" s="158">
        <v>5.0589000000000004</v>
      </c>
      <c r="DH130" s="160">
        <v>4.0957999999999997</v>
      </c>
      <c r="DI130" s="160">
        <v>4.0964</v>
      </c>
      <c r="DJ130" s="160">
        <v>4.12</v>
      </c>
      <c r="DK130" s="160">
        <v>4.0965999999999996</v>
      </c>
      <c r="DL130" s="160">
        <v>4.0968999999999998</v>
      </c>
    </row>
    <row r="131" spans="1:121">
      <c r="A131" s="156" t="s">
        <v>24</v>
      </c>
      <c r="B131" s="158">
        <v>0</v>
      </c>
      <c r="C131" s="158">
        <v>0</v>
      </c>
      <c r="D131" s="158">
        <v>1E-3</v>
      </c>
      <c r="E131" s="158">
        <v>5.3E-3</v>
      </c>
      <c r="F131" s="158">
        <v>0</v>
      </c>
      <c r="G131" s="158">
        <v>1E-3</v>
      </c>
      <c r="H131" s="158">
        <v>2.8E-3</v>
      </c>
      <c r="I131" s="158">
        <v>0</v>
      </c>
      <c r="J131" s="158">
        <v>0</v>
      </c>
      <c r="K131" s="158">
        <v>0</v>
      </c>
      <c r="L131" s="158">
        <v>0</v>
      </c>
      <c r="M131" s="158">
        <v>0</v>
      </c>
      <c r="N131" s="158">
        <v>0</v>
      </c>
      <c r="O131" s="158">
        <v>5.9999999999999995E-4</v>
      </c>
      <c r="P131" s="158">
        <v>0</v>
      </c>
      <c r="Q131" s="158">
        <v>0</v>
      </c>
      <c r="R131" s="158">
        <v>2.3999999999999998E-3</v>
      </c>
      <c r="S131" s="158">
        <v>0</v>
      </c>
      <c r="T131" s="158">
        <v>1E-3</v>
      </c>
      <c r="U131" s="158">
        <v>3.3999999999999998E-3</v>
      </c>
      <c r="V131" s="158">
        <v>4.3E-3</v>
      </c>
      <c r="W131" s="158">
        <v>4.1999999999999997E-3</v>
      </c>
      <c r="X131" s="158">
        <v>0</v>
      </c>
      <c r="Y131" s="158">
        <v>5.9999999999999995E-4</v>
      </c>
      <c r="Z131" s="158">
        <v>0</v>
      </c>
      <c r="AA131" s="158">
        <v>0</v>
      </c>
      <c r="AB131" s="158">
        <v>0</v>
      </c>
      <c r="AC131" s="158">
        <v>2.9999999999999997E-4</v>
      </c>
      <c r="AD131" s="158">
        <v>1.2999999999999999E-3</v>
      </c>
      <c r="AE131" s="158">
        <v>4.4000000000000003E-3</v>
      </c>
      <c r="AF131" s="158">
        <v>4.3E-3</v>
      </c>
      <c r="AG131" s="158">
        <v>5.9999999999999995E-4</v>
      </c>
      <c r="AH131" s="158">
        <v>0</v>
      </c>
      <c r="AI131" s="158">
        <v>1.6000000000000001E-3</v>
      </c>
      <c r="AJ131" s="158">
        <v>1E-3</v>
      </c>
      <c r="AK131" s="158">
        <v>2.3999999999999998E-3</v>
      </c>
      <c r="AL131" s="158">
        <v>2.0999999999999999E-3</v>
      </c>
      <c r="AM131" s="158">
        <v>8.9999999999999998E-4</v>
      </c>
      <c r="AN131" s="158">
        <v>8.9999999999999998E-4</v>
      </c>
      <c r="AO131" s="158">
        <v>0</v>
      </c>
      <c r="AP131" s="158">
        <v>2.8999999999999998E-3</v>
      </c>
      <c r="AQ131" s="158">
        <v>3.0999999999999999E-3</v>
      </c>
      <c r="AR131" s="158">
        <v>1E-3</v>
      </c>
      <c r="AS131" s="158">
        <v>0</v>
      </c>
      <c r="AT131" s="158">
        <v>6.4000000000000003E-3</v>
      </c>
      <c r="AU131" s="158">
        <v>2.9999999999999997E-4</v>
      </c>
      <c r="AV131" s="158">
        <v>0</v>
      </c>
      <c r="AW131" s="158">
        <v>1E-3</v>
      </c>
      <c r="AX131" s="158">
        <v>0</v>
      </c>
      <c r="AY131" s="158">
        <v>8.9999999999999998E-4</v>
      </c>
      <c r="AZ131" s="158">
        <v>4.4999999999999997E-3</v>
      </c>
      <c r="BA131" s="158">
        <v>0</v>
      </c>
      <c r="BB131" s="158">
        <v>0</v>
      </c>
      <c r="BC131" s="158">
        <v>2.3999999999999998E-3</v>
      </c>
      <c r="BD131" s="158">
        <v>0</v>
      </c>
      <c r="BE131" s="158">
        <v>6.3E-3</v>
      </c>
      <c r="BF131" s="158">
        <v>0</v>
      </c>
      <c r="BG131" s="158">
        <v>2.8999999999999998E-3</v>
      </c>
      <c r="BH131" s="158">
        <v>2.0999999999999999E-3</v>
      </c>
      <c r="BI131" s="158">
        <v>0</v>
      </c>
      <c r="BJ131" s="158">
        <v>0</v>
      </c>
      <c r="BK131" s="158">
        <v>4.1000000000000003E-3</v>
      </c>
      <c r="BL131" s="158">
        <v>3.0999999999999999E-3</v>
      </c>
      <c r="BM131" s="158">
        <v>1.2999999999999999E-3</v>
      </c>
      <c r="BN131" s="158">
        <v>5.7999999999999996E-3</v>
      </c>
      <c r="BO131" s="158">
        <v>2.8999999999999998E-3</v>
      </c>
      <c r="BP131" s="158">
        <v>3.0999999999999999E-3</v>
      </c>
      <c r="BQ131" s="158">
        <v>3.7000000000000002E-3</v>
      </c>
      <c r="BR131" s="158">
        <v>8.9999999999999998E-4</v>
      </c>
      <c r="BS131" s="158">
        <v>1.6000000000000001E-3</v>
      </c>
      <c r="BT131" s="158">
        <v>0</v>
      </c>
      <c r="BU131" s="158">
        <v>0</v>
      </c>
      <c r="BV131" s="158">
        <v>0</v>
      </c>
      <c r="BW131" s="158">
        <v>0</v>
      </c>
      <c r="BX131" s="158">
        <v>4.1000000000000003E-3</v>
      </c>
      <c r="BY131" s="158">
        <v>0</v>
      </c>
      <c r="BZ131" s="158">
        <v>1.8E-3</v>
      </c>
      <c r="CA131" s="158">
        <v>0</v>
      </c>
      <c r="CB131" s="158">
        <v>0</v>
      </c>
      <c r="CC131" s="158">
        <v>0</v>
      </c>
      <c r="CD131" s="158">
        <v>5.5999999999999999E-3</v>
      </c>
      <c r="CE131" s="158">
        <v>1.9E-3</v>
      </c>
      <c r="CF131" s="158">
        <v>3.5000000000000001E-3</v>
      </c>
      <c r="CG131" s="158">
        <v>0</v>
      </c>
      <c r="CH131" s="158">
        <v>0</v>
      </c>
      <c r="CI131" s="158">
        <v>1.9E-3</v>
      </c>
      <c r="CJ131" s="158">
        <v>8.9999999999999998E-4</v>
      </c>
      <c r="CK131" s="158">
        <v>0</v>
      </c>
      <c r="CL131" s="158">
        <v>3.0999999999999999E-3</v>
      </c>
      <c r="CM131" s="158">
        <v>0</v>
      </c>
      <c r="CN131" s="158">
        <v>0</v>
      </c>
      <c r="CO131" s="158">
        <v>0</v>
      </c>
      <c r="CP131" s="158">
        <v>0</v>
      </c>
      <c r="CQ131" s="158">
        <v>0</v>
      </c>
      <c r="CR131" s="158">
        <v>5.9999999999999995E-4</v>
      </c>
      <c r="CS131" s="158">
        <v>0</v>
      </c>
      <c r="CT131" s="158">
        <v>1.8E-3</v>
      </c>
      <c r="CU131" s="158">
        <v>0</v>
      </c>
      <c r="CV131" s="158">
        <v>0</v>
      </c>
      <c r="CW131" s="158">
        <v>3.7000000000000002E-3</v>
      </c>
      <c r="CX131" s="158">
        <v>0</v>
      </c>
      <c r="CY131" s="158">
        <v>0</v>
      </c>
      <c r="CZ131" s="158">
        <v>0</v>
      </c>
      <c r="DA131" s="158">
        <v>0</v>
      </c>
      <c r="DB131" s="158">
        <v>0</v>
      </c>
      <c r="DC131" s="158">
        <v>2.3999999999999998E-3</v>
      </c>
      <c r="DD131" s="158">
        <v>6.3E-3</v>
      </c>
      <c r="DE131" s="158">
        <v>4.0000000000000001E-3</v>
      </c>
      <c r="DF131" s="158">
        <v>0</v>
      </c>
      <c r="DG131" s="158">
        <v>0</v>
      </c>
      <c r="DH131" s="160">
        <v>0</v>
      </c>
      <c r="DI131" s="160">
        <v>0</v>
      </c>
      <c r="DJ131" s="160">
        <v>0</v>
      </c>
      <c r="DK131" s="160">
        <v>0</v>
      </c>
      <c r="DL131" s="160">
        <v>0</v>
      </c>
    </row>
    <row r="132" spans="1:121">
      <c r="A132" s="156" t="s">
        <v>25</v>
      </c>
      <c r="B132" s="158">
        <v>5.4300000000000001E-2</v>
      </c>
      <c r="C132" s="158">
        <v>6.0499999999999998E-2</v>
      </c>
      <c r="D132" s="158">
        <v>5.7700000000000001E-2</v>
      </c>
      <c r="E132" s="158">
        <v>6.3899999999999998E-2</v>
      </c>
      <c r="F132" s="158">
        <v>5.6500000000000002E-2</v>
      </c>
      <c r="G132" s="158">
        <v>6.5699999999999995E-2</v>
      </c>
      <c r="H132" s="158">
        <v>6.2300000000000001E-2</v>
      </c>
      <c r="I132" s="158">
        <v>6.6699999999999995E-2</v>
      </c>
      <c r="J132" s="158">
        <v>5.3499999999999999E-2</v>
      </c>
      <c r="K132" s="158">
        <v>5.9200000000000003E-2</v>
      </c>
      <c r="L132" s="158">
        <v>5.0900000000000001E-2</v>
      </c>
      <c r="M132" s="158">
        <v>5.6599999999999998E-2</v>
      </c>
      <c r="N132" s="158">
        <v>5.8400000000000001E-2</v>
      </c>
      <c r="O132" s="158">
        <v>6.2700000000000006E-2</v>
      </c>
      <c r="P132" s="158">
        <v>6.1199999999999997E-2</v>
      </c>
      <c r="Q132" s="158">
        <v>5.7299999999999997E-2</v>
      </c>
      <c r="R132" s="158">
        <v>5.0999999999999997E-2</v>
      </c>
      <c r="S132" s="158">
        <v>4.4900000000000002E-2</v>
      </c>
      <c r="T132" s="158">
        <v>4.7899999999999998E-2</v>
      </c>
      <c r="U132" s="158">
        <v>5.5199999999999999E-2</v>
      </c>
      <c r="V132" s="158">
        <v>4.2700000000000002E-2</v>
      </c>
      <c r="W132" s="158">
        <v>0.14000000000000001</v>
      </c>
      <c r="X132" s="158">
        <v>6.3100000000000003E-2</v>
      </c>
      <c r="Y132" s="158">
        <v>6.2899999999999998E-2</v>
      </c>
      <c r="Z132" s="158">
        <v>6.1600000000000002E-2</v>
      </c>
      <c r="AA132" s="158">
        <v>5.7599999999999998E-2</v>
      </c>
      <c r="AB132" s="158">
        <v>6.5500000000000003E-2</v>
      </c>
      <c r="AC132" s="158">
        <v>6.9400000000000003E-2</v>
      </c>
      <c r="AD132" s="158">
        <v>6.4600000000000005E-2</v>
      </c>
      <c r="AE132" s="158">
        <v>6.5600000000000006E-2</v>
      </c>
      <c r="AF132" s="158">
        <v>6.3500000000000001E-2</v>
      </c>
      <c r="AG132" s="158">
        <v>5.8599999999999999E-2</v>
      </c>
      <c r="AH132" s="158">
        <v>5.3699999999999998E-2</v>
      </c>
      <c r="AI132" s="158">
        <v>5.7000000000000002E-2</v>
      </c>
      <c r="AJ132" s="158">
        <v>6.0400000000000002E-2</v>
      </c>
      <c r="AK132" s="158">
        <v>6.4299999999999996E-2</v>
      </c>
      <c r="AL132" s="158">
        <v>6.7500000000000004E-2</v>
      </c>
      <c r="AM132" s="158">
        <v>6.13E-2</v>
      </c>
      <c r="AN132" s="158">
        <v>6.0699999999999997E-2</v>
      </c>
      <c r="AO132" s="158">
        <v>9.1399999999999995E-2</v>
      </c>
      <c r="AP132" s="158">
        <v>6.2300000000000001E-2</v>
      </c>
      <c r="AQ132" s="158">
        <v>6.2899999999999998E-2</v>
      </c>
      <c r="AR132" s="158">
        <v>4.9599999999999998E-2</v>
      </c>
      <c r="AS132" s="158">
        <v>5.5399999999999998E-2</v>
      </c>
      <c r="AT132" s="158">
        <v>9.3100000000000002E-2</v>
      </c>
      <c r="AU132" s="158">
        <v>0.14560000000000001</v>
      </c>
      <c r="AV132" s="158">
        <v>6.7799999999999999E-2</v>
      </c>
      <c r="AW132" s="158">
        <v>5.1799999999999999E-2</v>
      </c>
      <c r="AX132" s="158">
        <v>5.6500000000000002E-2</v>
      </c>
      <c r="AY132" s="158">
        <v>8.3799999999999999E-2</v>
      </c>
      <c r="AZ132" s="158">
        <v>6.8599999999999994E-2</v>
      </c>
      <c r="BA132" s="158">
        <v>5.8900000000000001E-2</v>
      </c>
      <c r="BB132" s="158">
        <v>5.4199999999999998E-2</v>
      </c>
      <c r="BC132" s="158">
        <v>6.6400000000000001E-2</v>
      </c>
      <c r="BD132" s="158">
        <v>6.3E-2</v>
      </c>
      <c r="BE132" s="158">
        <v>6.6799999999999998E-2</v>
      </c>
      <c r="BF132" s="158">
        <v>6.59E-2</v>
      </c>
      <c r="BG132" s="158">
        <v>6.6900000000000001E-2</v>
      </c>
      <c r="BH132" s="158">
        <v>5.9400000000000001E-2</v>
      </c>
      <c r="BI132" s="158">
        <v>6.4500000000000002E-2</v>
      </c>
      <c r="BJ132" s="158">
        <v>6.2199999999999998E-2</v>
      </c>
      <c r="BK132" s="158">
        <v>7.0400000000000004E-2</v>
      </c>
      <c r="BL132" s="158">
        <v>5.5199999999999999E-2</v>
      </c>
      <c r="BM132" s="158">
        <v>5.1900000000000002E-2</v>
      </c>
      <c r="BN132" s="158">
        <v>6.2300000000000001E-2</v>
      </c>
      <c r="BO132" s="158">
        <v>5.4399999999999997E-2</v>
      </c>
      <c r="BP132" s="158">
        <v>5.5300000000000002E-2</v>
      </c>
      <c r="BQ132" s="158">
        <v>5.2200000000000003E-2</v>
      </c>
      <c r="BR132" s="158">
        <v>6.3700000000000007E-2</v>
      </c>
      <c r="BS132" s="158">
        <v>6.7100000000000007E-2</v>
      </c>
      <c r="BT132" s="158">
        <v>6.83E-2</v>
      </c>
      <c r="BU132" s="158">
        <v>4.8099999999999997E-2</v>
      </c>
      <c r="BV132" s="158">
        <v>6.6400000000000001E-2</v>
      </c>
      <c r="BW132" s="158">
        <v>6.2199999999999998E-2</v>
      </c>
      <c r="BX132" s="158">
        <v>7.2800000000000004E-2</v>
      </c>
      <c r="BY132" s="158">
        <v>6.8599999999999994E-2</v>
      </c>
      <c r="BZ132" s="158">
        <v>5.33E-2</v>
      </c>
      <c r="CA132" s="158">
        <v>6.6799999999999998E-2</v>
      </c>
      <c r="CB132" s="158">
        <v>0.1971</v>
      </c>
      <c r="CC132" s="158">
        <v>5.8599999999999999E-2</v>
      </c>
      <c r="CD132" s="158">
        <v>6.1199999999999997E-2</v>
      </c>
      <c r="CE132" s="158">
        <v>7.46E-2</v>
      </c>
      <c r="CF132" s="158">
        <v>6.0999999999999999E-2</v>
      </c>
      <c r="CG132" s="158">
        <v>6.2E-2</v>
      </c>
      <c r="CH132" s="158">
        <v>6.6799999999999998E-2</v>
      </c>
      <c r="CI132" s="158">
        <v>5.33E-2</v>
      </c>
      <c r="CJ132" s="158">
        <v>5.7000000000000002E-2</v>
      </c>
      <c r="CK132" s="158">
        <v>5.79E-2</v>
      </c>
      <c r="CL132" s="158">
        <v>6.9900000000000004E-2</v>
      </c>
      <c r="CM132" s="158">
        <v>6.2100000000000002E-2</v>
      </c>
      <c r="CN132" s="158">
        <v>6.7199999999999996E-2</v>
      </c>
      <c r="CO132" s="158">
        <v>6.59E-2</v>
      </c>
      <c r="CP132" s="158">
        <v>5.6800000000000003E-2</v>
      </c>
      <c r="CQ132" s="158">
        <v>6.2399999999999997E-2</v>
      </c>
      <c r="CR132" s="158">
        <v>7.2700000000000001E-2</v>
      </c>
      <c r="CS132" s="158">
        <v>5.1799999999999999E-2</v>
      </c>
      <c r="CT132" s="158">
        <v>5.6399999999999999E-2</v>
      </c>
      <c r="CU132" s="158">
        <v>6.3299999999999995E-2</v>
      </c>
      <c r="CV132" s="158">
        <v>0.1532</v>
      </c>
      <c r="CW132" s="158">
        <v>0.1759</v>
      </c>
      <c r="CX132" s="158">
        <v>4.9599999999999998E-2</v>
      </c>
      <c r="CY132" s="158">
        <v>5.57E-2</v>
      </c>
      <c r="CZ132" s="158">
        <v>6.5299999999999997E-2</v>
      </c>
      <c r="DA132" s="158">
        <v>6.6100000000000006E-2</v>
      </c>
      <c r="DB132" s="158">
        <v>5.4600000000000003E-2</v>
      </c>
      <c r="DC132" s="158">
        <v>0.19639999999999999</v>
      </c>
      <c r="DD132" s="158">
        <v>7.1099999999999997E-2</v>
      </c>
      <c r="DE132" s="158">
        <v>6.0100000000000001E-2</v>
      </c>
      <c r="DF132" s="158">
        <v>5.4800000000000001E-2</v>
      </c>
      <c r="DG132" s="158">
        <v>6.2600000000000003E-2</v>
      </c>
      <c r="DH132" s="160">
        <v>2.9700000000000001E-2</v>
      </c>
      <c r="DI132" s="160">
        <v>2.6800000000000001E-2</v>
      </c>
      <c r="DJ132" s="160">
        <v>2.64E-2</v>
      </c>
      <c r="DK132" s="160">
        <v>2.3099999999999999E-2</v>
      </c>
      <c r="DL132" s="160">
        <v>3.0599999999999999E-2</v>
      </c>
    </row>
    <row r="133" spans="1:121">
      <c r="A133" s="156" t="s">
        <v>26</v>
      </c>
      <c r="B133" s="158">
        <v>5.0000000000000001E-4</v>
      </c>
      <c r="C133" s="158">
        <v>5.9999999999999995E-4</v>
      </c>
      <c r="D133" s="158">
        <v>2.0000000000000001E-4</v>
      </c>
      <c r="E133" s="158">
        <v>1.1000000000000001E-3</v>
      </c>
      <c r="F133" s="158">
        <v>0</v>
      </c>
      <c r="G133" s="158">
        <v>3.8E-3</v>
      </c>
      <c r="H133" s="158">
        <v>4.8999999999999998E-3</v>
      </c>
      <c r="I133" s="158">
        <v>4.1000000000000003E-3</v>
      </c>
      <c r="J133" s="158">
        <v>0</v>
      </c>
      <c r="K133" s="158">
        <v>2.0000000000000001E-4</v>
      </c>
      <c r="L133" s="158">
        <v>3.3999999999999998E-3</v>
      </c>
      <c r="M133" s="158">
        <v>2.3E-3</v>
      </c>
      <c r="N133" s="158">
        <v>0</v>
      </c>
      <c r="O133" s="158">
        <v>2.0999999999999999E-3</v>
      </c>
      <c r="P133" s="158">
        <v>0</v>
      </c>
      <c r="Q133" s="158">
        <v>0</v>
      </c>
      <c r="R133" s="158">
        <v>1.26E-2</v>
      </c>
      <c r="S133" s="158">
        <v>2E-3</v>
      </c>
      <c r="T133" s="158">
        <v>6.8999999999999999E-3</v>
      </c>
      <c r="U133" s="158">
        <v>6.7999999999999996E-3</v>
      </c>
      <c r="V133" s="158">
        <v>0</v>
      </c>
      <c r="W133" s="158">
        <v>0</v>
      </c>
      <c r="X133" s="158">
        <v>2E-3</v>
      </c>
      <c r="Y133" s="158">
        <v>5.1999999999999998E-3</v>
      </c>
      <c r="Z133" s="158">
        <v>2.0000000000000001E-4</v>
      </c>
      <c r="AA133" s="158">
        <v>0</v>
      </c>
      <c r="AB133" s="158">
        <v>0</v>
      </c>
      <c r="AC133" s="158">
        <v>0</v>
      </c>
      <c r="AD133" s="158">
        <v>0</v>
      </c>
      <c r="AE133" s="158">
        <v>0</v>
      </c>
      <c r="AF133" s="158">
        <v>0</v>
      </c>
      <c r="AG133" s="158">
        <v>0</v>
      </c>
      <c r="AH133" s="158">
        <v>0</v>
      </c>
      <c r="AI133" s="158">
        <v>0</v>
      </c>
      <c r="AJ133" s="158">
        <v>1.6999999999999999E-3</v>
      </c>
      <c r="AK133" s="158">
        <v>0</v>
      </c>
      <c r="AL133" s="158">
        <v>8.9999999999999998E-4</v>
      </c>
      <c r="AM133" s="158">
        <v>0</v>
      </c>
      <c r="AN133" s="158">
        <v>5.7999999999999996E-3</v>
      </c>
      <c r="AO133" s="158">
        <v>3.3999999999999998E-3</v>
      </c>
      <c r="AP133" s="158">
        <v>5.0000000000000001E-4</v>
      </c>
      <c r="AQ133" s="158">
        <v>4.7999999999999996E-3</v>
      </c>
      <c r="AR133" s="158">
        <v>8.9999999999999998E-4</v>
      </c>
      <c r="AS133" s="158">
        <v>0</v>
      </c>
      <c r="AT133" s="158">
        <v>0</v>
      </c>
      <c r="AU133" s="158">
        <v>4.8999999999999998E-3</v>
      </c>
      <c r="AV133" s="158">
        <v>0</v>
      </c>
      <c r="AW133" s="158">
        <v>5.9999999999999995E-4</v>
      </c>
      <c r="AX133" s="158">
        <v>2.0000000000000001E-4</v>
      </c>
      <c r="AY133" s="158">
        <v>4.8999999999999998E-3</v>
      </c>
      <c r="AZ133" s="158">
        <v>3.3999999999999998E-3</v>
      </c>
      <c r="BA133" s="158">
        <v>2.5999999999999999E-3</v>
      </c>
      <c r="BB133" s="158">
        <v>0</v>
      </c>
      <c r="BC133" s="158">
        <v>1.1000000000000001E-3</v>
      </c>
      <c r="BD133" s="158">
        <v>2.3E-3</v>
      </c>
      <c r="BE133" s="158">
        <v>3.8E-3</v>
      </c>
      <c r="BF133" s="158">
        <v>2E-3</v>
      </c>
      <c r="BG133" s="158">
        <v>2.8E-3</v>
      </c>
      <c r="BH133" s="158">
        <v>2.0999999999999999E-3</v>
      </c>
      <c r="BI133" s="158">
        <v>5.0000000000000001E-4</v>
      </c>
      <c r="BJ133" s="158">
        <v>2.3E-3</v>
      </c>
      <c r="BK133" s="158">
        <v>0</v>
      </c>
      <c r="BL133" s="158">
        <v>0</v>
      </c>
      <c r="BM133" s="158">
        <v>2.0999999999999999E-3</v>
      </c>
      <c r="BN133" s="158">
        <v>0</v>
      </c>
      <c r="BO133" s="158">
        <v>3.3999999999999998E-3</v>
      </c>
      <c r="BP133" s="158">
        <v>1.1999999999999999E-3</v>
      </c>
      <c r="BQ133" s="158">
        <v>2.5999999999999999E-3</v>
      </c>
      <c r="BR133" s="158">
        <v>0</v>
      </c>
      <c r="BS133" s="158">
        <v>5.0000000000000001E-4</v>
      </c>
      <c r="BT133" s="158">
        <v>2.3E-3</v>
      </c>
      <c r="BU133" s="158">
        <v>0</v>
      </c>
      <c r="BV133" s="158">
        <v>2.0999999999999999E-3</v>
      </c>
      <c r="BW133" s="158">
        <v>0</v>
      </c>
      <c r="BX133" s="158">
        <v>0</v>
      </c>
      <c r="BY133" s="158">
        <v>5.7999999999999996E-3</v>
      </c>
      <c r="BZ133" s="158">
        <v>0</v>
      </c>
      <c r="CA133" s="158">
        <v>0</v>
      </c>
      <c r="CB133" s="158">
        <v>0</v>
      </c>
      <c r="CC133" s="158">
        <v>0</v>
      </c>
      <c r="CD133" s="158">
        <v>0</v>
      </c>
      <c r="CE133" s="158">
        <v>2.0000000000000001E-4</v>
      </c>
      <c r="CF133" s="158">
        <v>0</v>
      </c>
      <c r="CG133" s="158">
        <v>2.0000000000000001E-4</v>
      </c>
      <c r="CH133" s="158">
        <v>0</v>
      </c>
      <c r="CI133" s="158">
        <v>2.5999999999999999E-3</v>
      </c>
      <c r="CJ133" s="158">
        <v>0</v>
      </c>
      <c r="CK133" s="158">
        <v>0</v>
      </c>
      <c r="CL133" s="158">
        <v>2.5999999999999999E-3</v>
      </c>
      <c r="CM133" s="158">
        <v>3.0999999999999999E-3</v>
      </c>
      <c r="CN133" s="158">
        <v>1.1000000000000001E-3</v>
      </c>
      <c r="CO133" s="158">
        <v>0</v>
      </c>
      <c r="CP133" s="158">
        <v>8.9999999999999993E-3</v>
      </c>
      <c r="CQ133" s="158">
        <v>0</v>
      </c>
      <c r="CR133" s="158">
        <v>3.0999999999999999E-3</v>
      </c>
      <c r="CS133" s="158">
        <v>0</v>
      </c>
      <c r="CT133" s="158">
        <v>1.1999999999999999E-3</v>
      </c>
      <c r="CU133" s="158">
        <v>3.8E-3</v>
      </c>
      <c r="CV133" s="158">
        <v>1.1000000000000001E-3</v>
      </c>
      <c r="CW133" s="158">
        <v>6.8999999999999999E-3</v>
      </c>
      <c r="CX133" s="158">
        <v>6.1000000000000004E-3</v>
      </c>
      <c r="CY133" s="158">
        <v>0</v>
      </c>
      <c r="CZ133" s="158">
        <v>0</v>
      </c>
      <c r="DA133" s="158">
        <v>0</v>
      </c>
      <c r="DB133" s="158">
        <v>4.4000000000000003E-3</v>
      </c>
      <c r="DC133" s="158">
        <v>0</v>
      </c>
      <c r="DD133" s="158">
        <v>0</v>
      </c>
      <c r="DE133" s="158">
        <v>5.4999999999999997E-3</v>
      </c>
      <c r="DF133" s="158">
        <v>3.7000000000000002E-3</v>
      </c>
      <c r="DG133" s="158">
        <v>7.9000000000000008E-3</v>
      </c>
      <c r="DH133" s="160">
        <v>1.6999999999999999E-3</v>
      </c>
      <c r="DI133" s="160">
        <v>2.8E-3</v>
      </c>
      <c r="DJ133" s="160">
        <v>2.0000000000000001E-4</v>
      </c>
      <c r="DK133" s="160">
        <v>1.1000000000000001E-3</v>
      </c>
      <c r="DL133" s="160">
        <v>0</v>
      </c>
    </row>
    <row r="134" spans="1:121">
      <c r="A134" s="156" t="s">
        <v>27</v>
      </c>
      <c r="B134" s="158">
        <v>3.5000000000000001E-3</v>
      </c>
      <c r="C134" s="158">
        <v>8.8999999999999999E-3</v>
      </c>
      <c r="D134" s="158">
        <v>1.1000000000000001E-3</v>
      </c>
      <c r="E134" s="158">
        <v>9.9000000000000008E-3</v>
      </c>
      <c r="F134" s="158">
        <v>3.8E-3</v>
      </c>
      <c r="G134" s="158">
        <v>3.8E-3</v>
      </c>
      <c r="H134" s="158">
        <v>2.9999999999999997E-4</v>
      </c>
      <c r="I134" s="158">
        <v>9.4000000000000004E-3</v>
      </c>
      <c r="J134" s="158">
        <v>1.9E-3</v>
      </c>
      <c r="K134" s="158">
        <v>6.1999999999999998E-3</v>
      </c>
      <c r="L134" s="158">
        <v>2.0999999999999999E-3</v>
      </c>
      <c r="M134" s="158">
        <v>7.7999999999999996E-3</v>
      </c>
      <c r="N134" s="158">
        <v>2.3999999999999998E-3</v>
      </c>
      <c r="O134" s="158">
        <v>7.4999999999999997E-3</v>
      </c>
      <c r="P134" s="158">
        <v>4.1000000000000003E-3</v>
      </c>
      <c r="Q134" s="158">
        <v>6.1999999999999998E-3</v>
      </c>
      <c r="R134" s="158">
        <v>7.1999999999999998E-3</v>
      </c>
      <c r="S134" s="158">
        <v>8.0000000000000004E-4</v>
      </c>
      <c r="T134" s="158">
        <v>4.8999999999999998E-3</v>
      </c>
      <c r="U134" s="158">
        <v>1.6000000000000001E-3</v>
      </c>
      <c r="V134" s="158">
        <v>8.0000000000000004E-4</v>
      </c>
      <c r="W134" s="158">
        <v>1.06E-2</v>
      </c>
      <c r="X134" s="158">
        <v>8.0000000000000004E-4</v>
      </c>
      <c r="Y134" s="158">
        <v>2.7000000000000001E-3</v>
      </c>
      <c r="Z134" s="158">
        <v>5.1000000000000004E-3</v>
      </c>
      <c r="AA134" s="158">
        <v>4.1000000000000003E-3</v>
      </c>
      <c r="AB134" s="158">
        <v>4.0000000000000001E-3</v>
      </c>
      <c r="AC134" s="158">
        <v>3.3E-3</v>
      </c>
      <c r="AD134" s="158">
        <v>1.9E-3</v>
      </c>
      <c r="AE134" s="158">
        <v>4.5999999999999999E-3</v>
      </c>
      <c r="AF134" s="158">
        <v>0</v>
      </c>
      <c r="AG134" s="158">
        <v>4.8999999999999998E-3</v>
      </c>
      <c r="AH134" s="158">
        <v>3.5000000000000001E-3</v>
      </c>
      <c r="AI134" s="158">
        <v>3.5000000000000001E-3</v>
      </c>
      <c r="AJ134" s="158">
        <v>5.1000000000000004E-3</v>
      </c>
      <c r="AK134" s="158">
        <v>3.2000000000000002E-3</v>
      </c>
      <c r="AL134" s="158">
        <v>2.7000000000000001E-3</v>
      </c>
      <c r="AM134" s="158">
        <v>0</v>
      </c>
      <c r="AN134" s="158">
        <v>2.0999999999999999E-3</v>
      </c>
      <c r="AO134" s="158">
        <v>1.29E-2</v>
      </c>
      <c r="AP134" s="158">
        <v>1.1000000000000001E-3</v>
      </c>
      <c r="AQ134" s="158">
        <v>5.0000000000000001E-4</v>
      </c>
      <c r="AR134" s="158">
        <v>1.2999999999999999E-3</v>
      </c>
      <c r="AS134" s="158">
        <v>3.0000000000000001E-3</v>
      </c>
      <c r="AT134" s="158">
        <v>8.2000000000000007E-3</v>
      </c>
      <c r="AU134" s="158">
        <v>8.3999999999999995E-3</v>
      </c>
      <c r="AV134" s="158">
        <v>2.7000000000000001E-3</v>
      </c>
      <c r="AW134" s="158">
        <v>7.7999999999999996E-3</v>
      </c>
      <c r="AX134" s="158">
        <v>5.4000000000000003E-3</v>
      </c>
      <c r="AY134" s="158">
        <v>3.0000000000000001E-3</v>
      </c>
      <c r="AZ134" s="158">
        <v>8.0000000000000004E-4</v>
      </c>
      <c r="BA134" s="158">
        <v>1.2999999999999999E-3</v>
      </c>
      <c r="BB134" s="158">
        <v>5.1000000000000004E-3</v>
      </c>
      <c r="BC134" s="158">
        <v>3.2000000000000002E-3</v>
      </c>
      <c r="BD134" s="158">
        <v>5.8999999999999999E-3</v>
      </c>
      <c r="BE134" s="158">
        <v>0</v>
      </c>
      <c r="BF134" s="158">
        <v>6.1999999999999998E-3</v>
      </c>
      <c r="BG134" s="158">
        <v>0</v>
      </c>
      <c r="BH134" s="158">
        <v>7.0000000000000001E-3</v>
      </c>
      <c r="BI134" s="158">
        <v>3.2000000000000002E-3</v>
      </c>
      <c r="BJ134" s="158">
        <v>4.3E-3</v>
      </c>
      <c r="BK134" s="158">
        <v>7.7000000000000002E-3</v>
      </c>
      <c r="BL134" s="158">
        <v>0</v>
      </c>
      <c r="BM134" s="158">
        <v>1.2999999999999999E-3</v>
      </c>
      <c r="BN134" s="158">
        <v>6.7000000000000002E-3</v>
      </c>
      <c r="BO134" s="158">
        <v>2.7000000000000001E-3</v>
      </c>
      <c r="BP134" s="158">
        <v>2.7000000000000001E-3</v>
      </c>
      <c r="BQ134" s="158">
        <v>3.8E-3</v>
      </c>
      <c r="BR134" s="158">
        <v>3.5000000000000001E-3</v>
      </c>
      <c r="BS134" s="158">
        <v>1.1000000000000001E-3</v>
      </c>
      <c r="BT134" s="158">
        <v>4.0000000000000001E-3</v>
      </c>
      <c r="BU134" s="158">
        <v>5.1000000000000004E-3</v>
      </c>
      <c r="BV134" s="158">
        <v>5.8999999999999999E-3</v>
      </c>
      <c r="BW134" s="158">
        <v>5.4000000000000003E-3</v>
      </c>
      <c r="BX134" s="158">
        <v>2.5399999999999999E-2</v>
      </c>
      <c r="BY134" s="158">
        <v>5.1000000000000004E-3</v>
      </c>
      <c r="BZ134" s="158">
        <v>4.0000000000000001E-3</v>
      </c>
      <c r="CA134" s="158">
        <v>4.7999999999999996E-3</v>
      </c>
      <c r="CB134" s="158">
        <v>2.3199999999999998E-2</v>
      </c>
      <c r="CC134" s="158">
        <v>4.0000000000000001E-3</v>
      </c>
      <c r="CD134" s="158">
        <v>4.0000000000000001E-3</v>
      </c>
      <c r="CE134" s="158">
        <v>7.0000000000000001E-3</v>
      </c>
      <c r="CF134" s="158">
        <v>1.0200000000000001E-2</v>
      </c>
      <c r="CG134" s="158">
        <v>3.8E-3</v>
      </c>
      <c r="CH134" s="158">
        <v>3.5000000000000001E-3</v>
      </c>
      <c r="CI134" s="158">
        <v>2.3999999999999998E-3</v>
      </c>
      <c r="CJ134" s="158">
        <v>3.8E-3</v>
      </c>
      <c r="CK134" s="158">
        <v>5.0000000000000001E-4</v>
      </c>
      <c r="CL134" s="158">
        <v>4.0000000000000001E-3</v>
      </c>
      <c r="CM134" s="158">
        <v>0</v>
      </c>
      <c r="CN134" s="158">
        <v>3.0000000000000001E-3</v>
      </c>
      <c r="CO134" s="158">
        <v>1.1000000000000001E-3</v>
      </c>
      <c r="CP134" s="158">
        <v>4.5999999999999999E-3</v>
      </c>
      <c r="CQ134" s="158">
        <v>8.6E-3</v>
      </c>
      <c r="CR134" s="158">
        <v>4.7999999999999996E-3</v>
      </c>
      <c r="CS134" s="158">
        <v>3.2000000000000002E-3</v>
      </c>
      <c r="CT134" s="158">
        <v>6.7000000000000002E-3</v>
      </c>
      <c r="CU134" s="158">
        <v>9.1999999999999998E-3</v>
      </c>
      <c r="CV134" s="158">
        <v>1.8100000000000002E-2</v>
      </c>
      <c r="CW134" s="158">
        <v>0</v>
      </c>
      <c r="CX134" s="158">
        <v>5.8999999999999999E-3</v>
      </c>
      <c r="CY134" s="158">
        <v>4.3E-3</v>
      </c>
      <c r="CZ134" s="158">
        <v>5.4000000000000003E-3</v>
      </c>
      <c r="DA134" s="158">
        <v>3.2000000000000002E-3</v>
      </c>
      <c r="DB134" s="158">
        <v>4.0000000000000001E-3</v>
      </c>
      <c r="DC134" s="158">
        <v>1.4500000000000001E-2</v>
      </c>
      <c r="DD134" s="158">
        <v>4.8999999999999998E-3</v>
      </c>
      <c r="DE134" s="158">
        <v>8.0000000000000004E-4</v>
      </c>
      <c r="DF134" s="158">
        <v>3.2000000000000002E-3</v>
      </c>
      <c r="DG134" s="158">
        <v>4.7999999999999996E-3</v>
      </c>
      <c r="DH134" s="160">
        <v>0</v>
      </c>
      <c r="DI134" s="160">
        <v>0</v>
      </c>
      <c r="DJ134" s="160">
        <v>0</v>
      </c>
      <c r="DK134" s="160">
        <v>0</v>
      </c>
      <c r="DL134" s="160">
        <v>0</v>
      </c>
    </row>
    <row r="135" spans="1:121">
      <c r="A135" s="156" t="s">
        <v>28</v>
      </c>
      <c r="B135" s="158">
        <v>1.3973</v>
      </c>
      <c r="C135" s="158">
        <v>1.3173999999999999</v>
      </c>
      <c r="D135" s="158">
        <v>1.3593999999999999</v>
      </c>
      <c r="E135" s="158">
        <v>1.3511</v>
      </c>
      <c r="F135" s="158">
        <v>1.3866000000000001</v>
      </c>
      <c r="G135" s="158">
        <v>1.3913</v>
      </c>
      <c r="H135" s="158">
        <v>1.4056</v>
      </c>
      <c r="I135" s="158">
        <v>1.3983000000000001</v>
      </c>
      <c r="J135" s="158">
        <v>1.4011</v>
      </c>
      <c r="K135" s="158">
        <v>1.5011000000000001</v>
      </c>
      <c r="L135" s="158">
        <v>1.4189000000000001</v>
      </c>
      <c r="M135" s="158">
        <v>1.427</v>
      </c>
      <c r="N135" s="158">
        <v>1.4927999999999999</v>
      </c>
      <c r="O135" s="158">
        <v>1.4733000000000001</v>
      </c>
      <c r="P135" s="158">
        <v>1.8722000000000001</v>
      </c>
      <c r="Q135" s="158">
        <v>1.3124</v>
      </c>
      <c r="R135" s="158">
        <v>1.2455000000000001</v>
      </c>
      <c r="S135" s="158">
        <v>1.3302</v>
      </c>
      <c r="T135" s="158">
        <v>1.3452999999999999</v>
      </c>
      <c r="U135" s="158">
        <v>1.3299000000000001</v>
      </c>
      <c r="V135" s="158">
        <v>1.3975</v>
      </c>
      <c r="W135" s="158">
        <v>1.4326000000000001</v>
      </c>
      <c r="X135" s="158">
        <v>1.3857999999999999</v>
      </c>
      <c r="Y135" s="158">
        <v>1.3815999999999999</v>
      </c>
      <c r="Z135" s="158">
        <v>1.3024</v>
      </c>
      <c r="AA135" s="158">
        <v>1.6808000000000001</v>
      </c>
      <c r="AB135" s="158">
        <v>1.5763</v>
      </c>
      <c r="AC135" s="158">
        <v>1.4492</v>
      </c>
      <c r="AD135" s="158">
        <v>1.4662999999999999</v>
      </c>
      <c r="AE135" s="158">
        <v>1.5982000000000001</v>
      </c>
      <c r="AF135" s="158">
        <v>1.3747</v>
      </c>
      <c r="AG135" s="158">
        <v>1.4265000000000001</v>
      </c>
      <c r="AH135" s="158">
        <v>1.5002</v>
      </c>
      <c r="AI135" s="158">
        <v>1.4352</v>
      </c>
      <c r="AJ135" s="158">
        <v>1.5577000000000001</v>
      </c>
      <c r="AK135" s="158">
        <v>1.4297</v>
      </c>
      <c r="AL135" s="158">
        <v>1.4015</v>
      </c>
      <c r="AM135" s="158">
        <v>1.4083000000000001</v>
      </c>
      <c r="AN135" s="158">
        <v>1.2974000000000001</v>
      </c>
      <c r="AO135" s="158">
        <v>1.2499</v>
      </c>
      <c r="AP135" s="158">
        <v>1.3307</v>
      </c>
      <c r="AQ135" s="158">
        <v>1.1819999999999999</v>
      </c>
      <c r="AR135" s="158">
        <v>1.3649</v>
      </c>
      <c r="AS135" s="158">
        <v>1.1878</v>
      </c>
      <c r="AT135" s="158">
        <v>1.1960999999999999</v>
      </c>
      <c r="AU135" s="158">
        <v>1.1787000000000001</v>
      </c>
      <c r="AV135" s="158">
        <v>1.3825000000000001</v>
      </c>
      <c r="AW135" s="158">
        <v>1.3652</v>
      </c>
      <c r="AX135" s="158">
        <v>1.2392000000000001</v>
      </c>
      <c r="AY135" s="158">
        <v>1.3707</v>
      </c>
      <c r="AZ135" s="158">
        <v>1.3310999999999999</v>
      </c>
      <c r="BA135" s="158">
        <v>1.3097000000000001</v>
      </c>
      <c r="BB135" s="158">
        <v>1.2990999999999999</v>
      </c>
      <c r="BC135" s="158">
        <v>1.3587</v>
      </c>
      <c r="BD135" s="158">
        <v>1.4467000000000001</v>
      </c>
      <c r="BE135" s="158">
        <v>1.5697000000000001</v>
      </c>
      <c r="BF135" s="158">
        <v>1.4481999999999999</v>
      </c>
      <c r="BG135" s="158">
        <v>1.5246</v>
      </c>
      <c r="BH135" s="158">
        <v>1.3692</v>
      </c>
      <c r="BI135" s="158">
        <v>1.4592000000000001</v>
      </c>
      <c r="BJ135" s="158">
        <v>1.3838999999999999</v>
      </c>
      <c r="BK135" s="158">
        <v>1.4216</v>
      </c>
      <c r="BL135" s="158">
        <v>1.2674000000000001</v>
      </c>
      <c r="BM135" s="158">
        <v>1.2456</v>
      </c>
      <c r="BN135" s="158">
        <v>1.3702000000000001</v>
      </c>
      <c r="BO135" s="158">
        <v>1.3058000000000001</v>
      </c>
      <c r="BP135" s="158">
        <v>1.4511000000000001</v>
      </c>
      <c r="BQ135" s="158">
        <v>1.4151</v>
      </c>
      <c r="BR135" s="158">
        <v>1.3441000000000001</v>
      </c>
      <c r="BS135" s="158">
        <v>1.4247000000000001</v>
      </c>
      <c r="BT135" s="158">
        <v>1.4263999999999999</v>
      </c>
      <c r="BU135" s="158">
        <v>1.8664000000000001</v>
      </c>
      <c r="BV135" s="158">
        <v>1.4435</v>
      </c>
      <c r="BW135" s="158">
        <v>1.4540999999999999</v>
      </c>
      <c r="BX135" s="158">
        <v>1.3669</v>
      </c>
      <c r="BY135" s="158">
        <v>1.2866</v>
      </c>
      <c r="BZ135" s="158">
        <v>1.2847999999999999</v>
      </c>
      <c r="CA135" s="158">
        <v>1.8257000000000001</v>
      </c>
      <c r="CB135" s="158">
        <v>1.5670999999999999</v>
      </c>
      <c r="CC135" s="158">
        <v>1.4254</v>
      </c>
      <c r="CD135" s="158">
        <v>1.8331999999999999</v>
      </c>
      <c r="CE135" s="158">
        <v>1.4278999999999999</v>
      </c>
      <c r="CF135" s="158">
        <v>1.5271999999999999</v>
      </c>
      <c r="CG135" s="158">
        <v>1.2028000000000001</v>
      </c>
      <c r="CH135" s="158">
        <v>1.3969</v>
      </c>
      <c r="CI135" s="158">
        <v>1.4388000000000001</v>
      </c>
      <c r="CJ135" s="158">
        <v>1.4505999999999999</v>
      </c>
      <c r="CK135" s="158">
        <v>1.524</v>
      </c>
      <c r="CL135" s="158">
        <v>1.5073000000000001</v>
      </c>
      <c r="CM135" s="158">
        <v>1.7309000000000001</v>
      </c>
      <c r="CN135" s="158">
        <v>1.4581999999999999</v>
      </c>
      <c r="CO135" s="158">
        <v>1.5178</v>
      </c>
      <c r="CP135" s="158">
        <v>1.4202999999999999</v>
      </c>
      <c r="CQ135" s="158">
        <v>1.3835999999999999</v>
      </c>
      <c r="CR135" s="158">
        <v>1.2732000000000001</v>
      </c>
      <c r="CS135" s="158">
        <v>1.3211999999999999</v>
      </c>
      <c r="CT135" s="158">
        <v>1.3227</v>
      </c>
      <c r="CU135" s="158">
        <v>1.4337</v>
      </c>
      <c r="CV135" s="158">
        <v>1.377</v>
      </c>
      <c r="CW135" s="158">
        <v>0.42409999999999998</v>
      </c>
      <c r="CX135" s="158">
        <v>1.4021999999999999</v>
      </c>
      <c r="CY135" s="158">
        <v>1.4938</v>
      </c>
      <c r="CZ135" s="158">
        <v>1.4512</v>
      </c>
      <c r="DA135" s="158">
        <v>1.4414</v>
      </c>
      <c r="DB135" s="158">
        <v>1.2977000000000001</v>
      </c>
      <c r="DC135" s="158">
        <v>0.75060000000000004</v>
      </c>
      <c r="DD135" s="158">
        <v>1.4058999999999999</v>
      </c>
      <c r="DE135" s="158">
        <v>1.3960999999999999</v>
      </c>
      <c r="DF135" s="158">
        <v>1.2169000000000001</v>
      </c>
      <c r="DG135" s="158">
        <v>1.2364999999999999</v>
      </c>
      <c r="DH135" s="160">
        <v>0.14760000000000001</v>
      </c>
      <c r="DI135" s="160">
        <v>0.13500000000000001</v>
      </c>
      <c r="DJ135" s="160">
        <v>0.12670000000000001</v>
      </c>
      <c r="DK135" s="160">
        <v>0.1135</v>
      </c>
      <c r="DL135" s="160">
        <v>0.1328</v>
      </c>
    </row>
    <row r="136" spans="1:121">
      <c r="A136" s="156" t="s">
        <v>29</v>
      </c>
      <c r="B136" s="158">
        <v>2.3170000000000002</v>
      </c>
      <c r="C136" s="158">
        <v>2.3653</v>
      </c>
      <c r="D136" s="158">
        <v>2.3157000000000001</v>
      </c>
      <c r="E136" s="158">
        <v>2.3454000000000002</v>
      </c>
      <c r="F136" s="158">
        <v>2.2829999999999999</v>
      </c>
      <c r="G136" s="158">
        <v>2.3098999999999998</v>
      </c>
      <c r="H136" s="158">
        <v>2.2930000000000001</v>
      </c>
      <c r="I136" s="158">
        <v>2.3180000000000001</v>
      </c>
      <c r="J136" s="158">
        <v>2.2787999999999999</v>
      </c>
      <c r="K136" s="158">
        <v>2.2507999999999999</v>
      </c>
      <c r="L136" s="158">
        <v>2.2843</v>
      </c>
      <c r="M136" s="158">
        <v>2.3187000000000002</v>
      </c>
      <c r="N136" s="158">
        <v>2.2660999999999998</v>
      </c>
      <c r="O136" s="158">
        <v>2.1831999999999998</v>
      </c>
      <c r="P136" s="158">
        <v>1.9697</v>
      </c>
      <c r="Q136" s="158">
        <v>2.34</v>
      </c>
      <c r="R136" s="158">
        <v>2.4024000000000001</v>
      </c>
      <c r="S136" s="158">
        <v>2.3624000000000001</v>
      </c>
      <c r="T136" s="158">
        <v>2.3643999999999998</v>
      </c>
      <c r="U136" s="158">
        <v>2.3565999999999998</v>
      </c>
      <c r="V136" s="158">
        <v>2.3473999999999999</v>
      </c>
      <c r="W136" s="158">
        <v>2.3077000000000001</v>
      </c>
      <c r="X136" s="158">
        <v>2.3096999999999999</v>
      </c>
      <c r="Y136" s="158">
        <v>2.2877999999999998</v>
      </c>
      <c r="Z136" s="158">
        <v>2.3551000000000002</v>
      </c>
      <c r="AA136" s="158">
        <v>2.1471</v>
      </c>
      <c r="AB136" s="158">
        <v>2.1898</v>
      </c>
      <c r="AC136" s="158">
        <v>2.2804000000000002</v>
      </c>
      <c r="AD136" s="158">
        <v>2.2608000000000001</v>
      </c>
      <c r="AE136" s="158">
        <v>2.1566999999999998</v>
      </c>
      <c r="AF136" s="158">
        <v>2.3010000000000002</v>
      </c>
      <c r="AG136" s="158">
        <v>2.2947000000000002</v>
      </c>
      <c r="AH136" s="158">
        <v>2.2364000000000002</v>
      </c>
      <c r="AI136" s="158">
        <v>2.2780999999999998</v>
      </c>
      <c r="AJ136" s="158">
        <v>2.2021999999999999</v>
      </c>
      <c r="AK136" s="158">
        <v>2.2988</v>
      </c>
      <c r="AL136" s="158">
        <v>2.3751000000000002</v>
      </c>
      <c r="AM136" s="158">
        <v>2.3460000000000001</v>
      </c>
      <c r="AN136" s="158">
        <v>2.3250999999999999</v>
      </c>
      <c r="AO136" s="158">
        <v>2.2625999999999999</v>
      </c>
      <c r="AP136" s="158">
        <v>2.3119999999999998</v>
      </c>
      <c r="AQ136" s="158">
        <v>2.2042000000000002</v>
      </c>
      <c r="AR136" s="158">
        <v>2.2048000000000001</v>
      </c>
      <c r="AS136" s="158">
        <v>2.3304999999999998</v>
      </c>
      <c r="AT136" s="158">
        <v>2.2448000000000001</v>
      </c>
      <c r="AU136" s="158">
        <v>2.1379000000000001</v>
      </c>
      <c r="AV136" s="158">
        <v>2.3248000000000002</v>
      </c>
      <c r="AW136" s="158">
        <v>2.3262999999999998</v>
      </c>
      <c r="AX136" s="158">
        <v>2.3571</v>
      </c>
      <c r="AY136" s="158">
        <v>2.3035000000000001</v>
      </c>
      <c r="AZ136" s="158">
        <v>2.2730999999999999</v>
      </c>
      <c r="BA136" s="158">
        <v>2.3725000000000001</v>
      </c>
      <c r="BB136" s="158">
        <v>2.3460000000000001</v>
      </c>
      <c r="BC136" s="158">
        <v>2.3308</v>
      </c>
      <c r="BD136" s="158">
        <v>2.2606000000000002</v>
      </c>
      <c r="BE136" s="158">
        <v>2.2273999999999998</v>
      </c>
      <c r="BF136" s="158">
        <v>2.2755000000000001</v>
      </c>
      <c r="BG136" s="158">
        <v>2.2322000000000002</v>
      </c>
      <c r="BH136" s="158">
        <v>2.2785000000000002</v>
      </c>
      <c r="BI136" s="158">
        <v>2.2621000000000002</v>
      </c>
      <c r="BJ136" s="158">
        <v>2.2894000000000001</v>
      </c>
      <c r="BK136" s="158">
        <v>2.2610000000000001</v>
      </c>
      <c r="BL136" s="158">
        <v>2.3405</v>
      </c>
      <c r="BM136" s="158">
        <v>2.3700999999999999</v>
      </c>
      <c r="BN136" s="158">
        <v>2.319</v>
      </c>
      <c r="BO136" s="158">
        <v>2.302</v>
      </c>
      <c r="BP136" s="158">
        <v>2.2290000000000001</v>
      </c>
      <c r="BQ136" s="158">
        <v>2.2986</v>
      </c>
      <c r="BR136" s="158">
        <v>2.3622999999999998</v>
      </c>
      <c r="BS136" s="158">
        <v>2.3176000000000001</v>
      </c>
      <c r="BT136" s="158">
        <v>2.2873000000000001</v>
      </c>
      <c r="BU136" s="158">
        <v>2.0024999999999999</v>
      </c>
      <c r="BV136" s="158">
        <v>2.2905000000000002</v>
      </c>
      <c r="BW136" s="158">
        <v>2.2896000000000001</v>
      </c>
      <c r="BX136" s="158">
        <v>2.2469000000000001</v>
      </c>
      <c r="BY136" s="158">
        <v>2.3609</v>
      </c>
      <c r="BZ136" s="158">
        <v>2.3774000000000002</v>
      </c>
      <c r="CA136" s="158">
        <v>2.0081000000000002</v>
      </c>
      <c r="CB136" s="158">
        <v>2.0871</v>
      </c>
      <c r="CC136" s="158">
        <v>2.2692999999999999</v>
      </c>
      <c r="CD136" s="158">
        <v>1.9645999999999999</v>
      </c>
      <c r="CE136" s="158">
        <v>2.2698999999999998</v>
      </c>
      <c r="CF136" s="158">
        <v>2.2688999999999999</v>
      </c>
      <c r="CG136" s="158">
        <v>2.3628</v>
      </c>
      <c r="CH136" s="158">
        <v>2.3433000000000002</v>
      </c>
      <c r="CI136" s="158">
        <v>2.2229999999999999</v>
      </c>
      <c r="CJ136" s="158">
        <v>2.2637</v>
      </c>
      <c r="CK136" s="158">
        <v>2.2063000000000001</v>
      </c>
      <c r="CL136" s="158">
        <v>2.2566000000000002</v>
      </c>
      <c r="CM136" s="158">
        <v>2.0777000000000001</v>
      </c>
      <c r="CN136" s="158">
        <v>2.2363</v>
      </c>
      <c r="CO136" s="158">
        <v>2.2422</v>
      </c>
      <c r="CP136" s="158">
        <v>2.2804000000000002</v>
      </c>
      <c r="CQ136" s="158">
        <v>2.3576999999999999</v>
      </c>
      <c r="CR136" s="158">
        <v>2.3130999999999999</v>
      </c>
      <c r="CS136" s="158">
        <v>2.3597000000000001</v>
      </c>
      <c r="CT136" s="158">
        <v>2.3447</v>
      </c>
      <c r="CU136" s="158">
        <v>2.2856999999999998</v>
      </c>
      <c r="CV136" s="158">
        <v>2.2067999999999999</v>
      </c>
      <c r="CW136" s="158">
        <v>1.0522</v>
      </c>
      <c r="CX136" s="158">
        <v>2.3433999999999999</v>
      </c>
      <c r="CY136" s="158">
        <v>2.2772999999999999</v>
      </c>
      <c r="CZ136" s="158">
        <v>2.2793999999999999</v>
      </c>
      <c r="DA136" s="158">
        <v>2.3130999999999999</v>
      </c>
      <c r="DB136" s="158">
        <v>2.3595999999999999</v>
      </c>
      <c r="DC136" s="158">
        <v>1.7682</v>
      </c>
      <c r="DD136" s="158">
        <v>2.2959999999999998</v>
      </c>
      <c r="DE136" s="158">
        <v>2.3039999999999998</v>
      </c>
      <c r="DF136" s="158">
        <v>2.3622999999999998</v>
      </c>
      <c r="DG136" s="158">
        <v>2.3652000000000002</v>
      </c>
      <c r="DH136" s="160">
        <v>1.6415999999999999</v>
      </c>
      <c r="DI136" s="160">
        <v>1.5832999999999999</v>
      </c>
      <c r="DJ136" s="160">
        <v>1.5326</v>
      </c>
      <c r="DK136" s="160">
        <v>1.4618</v>
      </c>
      <c r="DL136" s="160">
        <v>1.5199</v>
      </c>
    </row>
    <row r="137" spans="1:121">
      <c r="A137" s="156" t="s">
        <v>30</v>
      </c>
      <c r="B137" s="158">
        <v>0.27689999999999998</v>
      </c>
      <c r="C137" s="158">
        <v>0.3009</v>
      </c>
      <c r="D137" s="158">
        <v>0.2823</v>
      </c>
      <c r="E137" s="158">
        <v>0.29149999999999998</v>
      </c>
      <c r="F137" s="158">
        <v>0.29199999999999998</v>
      </c>
      <c r="G137" s="158">
        <v>0.26919999999999999</v>
      </c>
      <c r="H137" s="158">
        <v>0.27150000000000002</v>
      </c>
      <c r="I137" s="158">
        <v>0.26750000000000002</v>
      </c>
      <c r="J137" s="158">
        <v>0.2666</v>
      </c>
      <c r="K137" s="158">
        <v>0.24360000000000001</v>
      </c>
      <c r="L137" s="158">
        <v>0.26429999999999998</v>
      </c>
      <c r="M137" s="158">
        <v>0.25719999999999998</v>
      </c>
      <c r="N137" s="158">
        <v>0.22789999999999999</v>
      </c>
      <c r="O137" s="158">
        <v>0.22550000000000001</v>
      </c>
      <c r="P137" s="158">
        <v>0.14680000000000001</v>
      </c>
      <c r="Q137" s="158">
        <v>0.28960000000000002</v>
      </c>
      <c r="R137" s="158">
        <v>0.31950000000000001</v>
      </c>
      <c r="S137" s="158">
        <v>0.2747</v>
      </c>
      <c r="T137" s="158">
        <v>0.28139999999999998</v>
      </c>
      <c r="U137" s="158">
        <v>0.30159999999999998</v>
      </c>
      <c r="V137" s="158">
        <v>0.27229999999999999</v>
      </c>
      <c r="W137" s="158">
        <v>0.24990000000000001</v>
      </c>
      <c r="X137" s="158">
        <v>0.2651</v>
      </c>
      <c r="Y137" s="158">
        <v>0.26369999999999999</v>
      </c>
      <c r="Z137" s="158">
        <v>0.29899999999999999</v>
      </c>
      <c r="AA137" s="158">
        <v>0.2041</v>
      </c>
      <c r="AB137" s="158">
        <v>0.21740000000000001</v>
      </c>
      <c r="AC137" s="158">
        <v>0.25240000000000001</v>
      </c>
      <c r="AD137" s="158">
        <v>0.25700000000000001</v>
      </c>
      <c r="AE137" s="158">
        <v>0.21049999999999999</v>
      </c>
      <c r="AF137" s="158">
        <v>0.26869999999999999</v>
      </c>
      <c r="AG137" s="158">
        <v>0.24729999999999999</v>
      </c>
      <c r="AH137" s="158">
        <v>0.23449999999999999</v>
      </c>
      <c r="AI137" s="158">
        <v>0.26029999999999998</v>
      </c>
      <c r="AJ137" s="158">
        <v>0.20680000000000001</v>
      </c>
      <c r="AK137" s="158">
        <v>0.25190000000000001</v>
      </c>
      <c r="AL137" s="158">
        <v>0.23880000000000001</v>
      </c>
      <c r="AM137" s="158">
        <v>0.25990000000000002</v>
      </c>
      <c r="AN137" s="158">
        <v>0.30049999999999999</v>
      </c>
      <c r="AO137" s="158">
        <v>0.26229999999999998</v>
      </c>
      <c r="AP137" s="158">
        <v>0.2321</v>
      </c>
      <c r="AQ137" s="158">
        <v>0.30809999999999998</v>
      </c>
      <c r="AR137" s="158">
        <v>0.22520000000000001</v>
      </c>
      <c r="AS137" s="158">
        <v>0.29630000000000001</v>
      </c>
      <c r="AT137" s="158">
        <v>0.36969999999999997</v>
      </c>
      <c r="AU137" s="158">
        <v>0.37530000000000002</v>
      </c>
      <c r="AV137" s="158">
        <v>0.28449999999999998</v>
      </c>
      <c r="AW137" s="158">
        <v>0.27760000000000001</v>
      </c>
      <c r="AX137" s="158">
        <v>0.2949</v>
      </c>
      <c r="AY137" s="158">
        <v>0.26540000000000002</v>
      </c>
      <c r="AZ137" s="158">
        <v>0.28000000000000003</v>
      </c>
      <c r="BA137" s="158">
        <v>0.27510000000000001</v>
      </c>
      <c r="BB137" s="158">
        <v>0.26519999999999999</v>
      </c>
      <c r="BC137" s="158">
        <v>0.27829999999999999</v>
      </c>
      <c r="BD137" s="158">
        <v>0.25659999999999999</v>
      </c>
      <c r="BE137" s="158">
        <v>0.221</v>
      </c>
      <c r="BF137" s="158">
        <v>0.25180000000000002</v>
      </c>
      <c r="BG137" s="158">
        <v>0.2273</v>
      </c>
      <c r="BH137" s="158">
        <v>0.26540000000000002</v>
      </c>
      <c r="BI137" s="158">
        <v>0.23980000000000001</v>
      </c>
      <c r="BJ137" s="158">
        <v>0.25369999999999998</v>
      </c>
      <c r="BK137" s="158">
        <v>0.26300000000000001</v>
      </c>
      <c r="BL137" s="158">
        <v>0.26619999999999999</v>
      </c>
      <c r="BM137" s="158">
        <v>0.28249999999999997</v>
      </c>
      <c r="BN137" s="158">
        <v>0.25559999999999999</v>
      </c>
      <c r="BO137" s="158">
        <v>0.25459999999999999</v>
      </c>
      <c r="BP137" s="158">
        <v>0.21929999999999999</v>
      </c>
      <c r="BQ137" s="158">
        <v>0.25509999999999999</v>
      </c>
      <c r="BR137" s="158">
        <v>0.2767</v>
      </c>
      <c r="BS137" s="158">
        <v>0.2555</v>
      </c>
      <c r="BT137" s="158">
        <v>0.2576</v>
      </c>
      <c r="BU137" s="158">
        <v>0.1472</v>
      </c>
      <c r="BV137" s="158">
        <v>0.25540000000000002</v>
      </c>
      <c r="BW137" s="158">
        <v>0.25779999999999997</v>
      </c>
      <c r="BX137" s="158">
        <v>0.28820000000000001</v>
      </c>
      <c r="BY137" s="158">
        <v>0.31919999999999998</v>
      </c>
      <c r="BZ137" s="158">
        <v>0.31730000000000003</v>
      </c>
      <c r="CA137" s="158">
        <v>0.14940000000000001</v>
      </c>
      <c r="CB137" s="158">
        <v>0.21099999999999999</v>
      </c>
      <c r="CC137" s="158">
        <v>0.2414</v>
      </c>
      <c r="CD137" s="158">
        <v>0.14929999999999999</v>
      </c>
      <c r="CE137" s="158">
        <v>0.24690000000000001</v>
      </c>
      <c r="CF137" s="158">
        <v>0.2515</v>
      </c>
      <c r="CG137" s="158">
        <v>0.31840000000000002</v>
      </c>
      <c r="CH137" s="158">
        <v>0.26669999999999999</v>
      </c>
      <c r="CI137" s="158">
        <v>0.24979999999999999</v>
      </c>
      <c r="CJ137" s="158">
        <v>0.24740000000000001</v>
      </c>
      <c r="CK137" s="158">
        <v>0.23669999999999999</v>
      </c>
      <c r="CL137" s="158">
        <v>0.22359999999999999</v>
      </c>
      <c r="CM137" s="158">
        <v>0.1744</v>
      </c>
      <c r="CN137" s="158">
        <v>0.24</v>
      </c>
      <c r="CO137" s="158">
        <v>0.2339</v>
      </c>
      <c r="CP137" s="158">
        <v>0.24540000000000001</v>
      </c>
      <c r="CQ137" s="158">
        <v>0.25929999999999997</v>
      </c>
      <c r="CR137" s="158">
        <v>0.32140000000000002</v>
      </c>
      <c r="CS137" s="158">
        <v>0.27810000000000001</v>
      </c>
      <c r="CT137" s="158">
        <v>0.28010000000000002</v>
      </c>
      <c r="CU137" s="158">
        <v>0.26500000000000001</v>
      </c>
      <c r="CV137" s="158">
        <v>0.28799999999999998</v>
      </c>
      <c r="CW137" s="158">
        <v>1.1197999999999999</v>
      </c>
      <c r="CX137" s="158">
        <v>0.26719999999999999</v>
      </c>
      <c r="CY137" s="158">
        <v>0.255</v>
      </c>
      <c r="CZ137" s="158">
        <v>0.23760000000000001</v>
      </c>
      <c r="DA137" s="158">
        <v>0.23949999999999999</v>
      </c>
      <c r="DB137" s="158">
        <v>0.30409999999999998</v>
      </c>
      <c r="DC137" s="158">
        <v>0.58809999999999996</v>
      </c>
      <c r="DD137" s="158">
        <v>0.25280000000000002</v>
      </c>
      <c r="DE137" s="158">
        <v>0.2666</v>
      </c>
      <c r="DF137" s="158">
        <v>0.311</v>
      </c>
      <c r="DG137" s="158">
        <v>0.30230000000000001</v>
      </c>
      <c r="DH137" s="160">
        <v>2.0291000000000001</v>
      </c>
      <c r="DI137" s="160">
        <v>2.1587999999999998</v>
      </c>
      <c r="DJ137" s="160">
        <v>2.2231999999999998</v>
      </c>
      <c r="DK137" s="160">
        <v>2.3348</v>
      </c>
      <c r="DL137" s="160">
        <v>2.2650999999999999</v>
      </c>
    </row>
    <row r="138" spans="1:121">
      <c r="A138" s="156" t="s">
        <v>31</v>
      </c>
      <c r="B138" s="158">
        <v>5.9999999999999995E-4</v>
      </c>
      <c r="C138" s="158">
        <v>3.3999999999999998E-3</v>
      </c>
      <c r="D138" s="158">
        <v>1.4E-3</v>
      </c>
      <c r="E138" s="158">
        <v>0</v>
      </c>
      <c r="F138" s="158">
        <v>0</v>
      </c>
      <c r="G138" s="158">
        <v>4.7999999999999996E-3</v>
      </c>
      <c r="H138" s="158">
        <v>0</v>
      </c>
      <c r="I138" s="158">
        <v>0</v>
      </c>
      <c r="J138" s="158">
        <v>0</v>
      </c>
      <c r="K138" s="158">
        <v>0</v>
      </c>
      <c r="L138" s="158">
        <v>0</v>
      </c>
      <c r="M138" s="158">
        <v>0</v>
      </c>
      <c r="N138" s="158">
        <v>9.1000000000000004E-3</v>
      </c>
      <c r="O138" s="158">
        <v>8.9999999999999998E-4</v>
      </c>
      <c r="P138" s="158">
        <v>1.9E-3</v>
      </c>
      <c r="Q138" s="158">
        <v>0</v>
      </c>
      <c r="R138" s="158">
        <v>6.9999999999999999E-4</v>
      </c>
      <c r="S138" s="158">
        <v>3.8999999999999998E-3</v>
      </c>
      <c r="T138" s="158">
        <v>1.9E-3</v>
      </c>
      <c r="U138" s="158">
        <v>0</v>
      </c>
      <c r="V138" s="158">
        <v>0</v>
      </c>
      <c r="W138" s="158">
        <v>0</v>
      </c>
      <c r="X138" s="158">
        <v>0</v>
      </c>
      <c r="Y138" s="158">
        <v>0</v>
      </c>
      <c r="Z138" s="158">
        <v>0</v>
      </c>
      <c r="AA138" s="158">
        <v>1E-3</v>
      </c>
      <c r="AB138" s="158">
        <v>1.6000000000000001E-3</v>
      </c>
      <c r="AC138" s="158">
        <v>0</v>
      </c>
      <c r="AD138" s="158">
        <v>2.5000000000000001E-3</v>
      </c>
      <c r="AE138" s="158">
        <v>0</v>
      </c>
      <c r="AF138" s="158">
        <v>0</v>
      </c>
      <c r="AG138" s="158">
        <v>0</v>
      </c>
      <c r="AH138" s="158">
        <v>1E-4</v>
      </c>
      <c r="AI138" s="158">
        <v>2.2000000000000001E-3</v>
      </c>
      <c r="AJ138" s="158">
        <v>0</v>
      </c>
      <c r="AK138" s="158">
        <v>2.2000000000000001E-3</v>
      </c>
      <c r="AL138" s="158">
        <v>0</v>
      </c>
      <c r="AM138" s="158">
        <v>2E-3</v>
      </c>
      <c r="AN138" s="158">
        <v>0</v>
      </c>
      <c r="AO138" s="158">
        <v>1E-3</v>
      </c>
      <c r="AP138" s="158">
        <v>0</v>
      </c>
      <c r="AQ138" s="158">
        <v>0</v>
      </c>
      <c r="AR138" s="158">
        <v>5.9999999999999995E-4</v>
      </c>
      <c r="AS138" s="158">
        <v>0</v>
      </c>
      <c r="AT138" s="158">
        <v>2.5000000000000001E-3</v>
      </c>
      <c r="AU138" s="158">
        <v>2.2000000000000001E-3</v>
      </c>
      <c r="AV138" s="158">
        <v>0</v>
      </c>
      <c r="AW138" s="158">
        <v>0</v>
      </c>
      <c r="AX138" s="158">
        <v>0</v>
      </c>
      <c r="AY138" s="158">
        <v>8.9999999999999998E-4</v>
      </c>
      <c r="AZ138" s="158">
        <v>0</v>
      </c>
      <c r="BA138" s="158">
        <v>0</v>
      </c>
      <c r="BB138" s="158">
        <v>6.9999999999999999E-4</v>
      </c>
      <c r="BC138" s="158">
        <v>2E-3</v>
      </c>
      <c r="BD138" s="158">
        <v>1.5E-3</v>
      </c>
      <c r="BE138" s="158">
        <v>0</v>
      </c>
      <c r="BF138" s="158">
        <v>0</v>
      </c>
      <c r="BG138" s="158">
        <v>0</v>
      </c>
      <c r="BH138" s="158">
        <v>0</v>
      </c>
      <c r="BI138" s="158">
        <v>0</v>
      </c>
      <c r="BJ138" s="158">
        <v>0</v>
      </c>
      <c r="BK138" s="158">
        <v>1.1999999999999999E-3</v>
      </c>
      <c r="BL138" s="158">
        <v>3.5000000000000001E-3</v>
      </c>
      <c r="BM138" s="158">
        <v>8.9999999999999998E-4</v>
      </c>
      <c r="BN138" s="158">
        <v>0</v>
      </c>
      <c r="BO138" s="158">
        <v>2.9999999999999997E-4</v>
      </c>
      <c r="BP138" s="158">
        <v>0</v>
      </c>
      <c r="BQ138" s="158">
        <v>1.9E-3</v>
      </c>
      <c r="BR138" s="158">
        <v>5.4000000000000003E-3</v>
      </c>
      <c r="BS138" s="158">
        <v>2.9999999999999997E-4</v>
      </c>
      <c r="BT138" s="158">
        <v>0</v>
      </c>
      <c r="BU138" s="158">
        <v>2E-3</v>
      </c>
      <c r="BV138" s="158">
        <v>5.1000000000000004E-3</v>
      </c>
      <c r="BW138" s="158">
        <v>0</v>
      </c>
      <c r="BX138" s="158">
        <v>0</v>
      </c>
      <c r="BY138" s="158">
        <v>0</v>
      </c>
      <c r="BZ138" s="158">
        <v>6.9999999999999999E-4</v>
      </c>
      <c r="CA138" s="158">
        <v>4.7999999999999996E-3</v>
      </c>
      <c r="CB138" s="158">
        <v>1E-3</v>
      </c>
      <c r="CC138" s="158">
        <v>0</v>
      </c>
      <c r="CD138" s="158">
        <v>0</v>
      </c>
      <c r="CE138" s="158">
        <v>2.5000000000000001E-3</v>
      </c>
      <c r="CF138" s="158">
        <v>0</v>
      </c>
      <c r="CG138" s="158">
        <v>0</v>
      </c>
      <c r="CH138" s="158">
        <v>2.5000000000000001E-3</v>
      </c>
      <c r="CI138" s="158">
        <v>4.7999999999999996E-3</v>
      </c>
      <c r="CJ138" s="158">
        <v>2.9999999999999997E-4</v>
      </c>
      <c r="CK138" s="158">
        <v>1.5E-3</v>
      </c>
      <c r="CL138" s="158">
        <v>3.5000000000000001E-3</v>
      </c>
      <c r="CM138" s="158">
        <v>0</v>
      </c>
      <c r="CN138" s="158">
        <v>0</v>
      </c>
      <c r="CO138" s="158">
        <v>1E-3</v>
      </c>
      <c r="CP138" s="158">
        <v>0</v>
      </c>
      <c r="CQ138" s="158">
        <v>0</v>
      </c>
      <c r="CR138" s="158">
        <v>0</v>
      </c>
      <c r="CS138" s="158">
        <v>8.3999999999999995E-3</v>
      </c>
      <c r="CT138" s="158">
        <v>0</v>
      </c>
      <c r="CU138" s="158">
        <v>6.6E-3</v>
      </c>
      <c r="CV138" s="158">
        <v>0</v>
      </c>
      <c r="CW138" s="158">
        <v>1E-4</v>
      </c>
      <c r="CX138" s="158">
        <v>1.5E-3</v>
      </c>
      <c r="CY138" s="158">
        <v>2.9999999999999997E-4</v>
      </c>
      <c r="CZ138" s="158">
        <v>0</v>
      </c>
      <c r="DA138" s="158">
        <v>0</v>
      </c>
      <c r="DB138" s="158">
        <v>0</v>
      </c>
      <c r="DC138" s="158">
        <v>0</v>
      </c>
      <c r="DD138" s="158">
        <v>2.8E-3</v>
      </c>
      <c r="DE138" s="158">
        <v>0</v>
      </c>
      <c r="DF138" s="158">
        <v>2.9999999999999997E-4</v>
      </c>
      <c r="DG138" s="158">
        <v>8.9999999999999998E-4</v>
      </c>
      <c r="DH138" s="160">
        <v>0</v>
      </c>
      <c r="DI138" s="160">
        <v>0</v>
      </c>
      <c r="DJ138" s="160">
        <v>0</v>
      </c>
      <c r="DK138" s="160">
        <v>2.5000000000000001E-3</v>
      </c>
      <c r="DL138" s="160">
        <v>0</v>
      </c>
    </row>
    <row r="139" spans="1:121">
      <c r="A139" s="156" t="s">
        <v>12</v>
      </c>
      <c r="B139" s="158">
        <v>8.3799999999999999E-2</v>
      </c>
      <c r="C139" s="158">
        <v>0.26340000000000002</v>
      </c>
      <c r="D139" s="158">
        <v>0</v>
      </c>
      <c r="E139" s="158">
        <v>0.13070000000000001</v>
      </c>
      <c r="F139" s="158">
        <v>3.5299999999999998E-2</v>
      </c>
      <c r="G139" s="158">
        <v>0</v>
      </c>
      <c r="H139" s="158">
        <v>0</v>
      </c>
      <c r="I139" s="158">
        <v>0</v>
      </c>
      <c r="J139" s="158">
        <v>0.18410000000000001</v>
      </c>
      <c r="K139" s="158">
        <v>0</v>
      </c>
      <c r="L139" s="158">
        <v>0</v>
      </c>
      <c r="M139" s="158">
        <v>0.10929999999999999</v>
      </c>
      <c r="N139" s="158">
        <v>0</v>
      </c>
      <c r="O139" s="158">
        <v>0</v>
      </c>
      <c r="P139" s="158">
        <v>0.23080000000000001</v>
      </c>
      <c r="Q139" s="158">
        <v>0</v>
      </c>
      <c r="R139" s="158">
        <v>0</v>
      </c>
      <c r="S139" s="158">
        <v>7.6899999999999996E-2</v>
      </c>
      <c r="T139" s="158">
        <v>0</v>
      </c>
      <c r="U139" s="158">
        <v>0</v>
      </c>
      <c r="V139" s="158">
        <v>0</v>
      </c>
      <c r="W139" s="158">
        <v>0.1797</v>
      </c>
      <c r="X139" s="158">
        <v>0</v>
      </c>
      <c r="Y139" s="158">
        <v>9.2700000000000005E-2</v>
      </c>
      <c r="Z139" s="158">
        <v>0.19800000000000001</v>
      </c>
      <c r="AA139" s="158">
        <v>0.13719999999999999</v>
      </c>
      <c r="AB139" s="158">
        <v>0</v>
      </c>
      <c r="AC139" s="158">
        <v>0.15240000000000001</v>
      </c>
      <c r="AD139" s="158">
        <v>0</v>
      </c>
      <c r="AE139" s="158">
        <v>0</v>
      </c>
      <c r="AF139" s="158">
        <v>0</v>
      </c>
      <c r="AG139" s="158">
        <v>0.1547</v>
      </c>
      <c r="AH139" s="158">
        <v>6.13E-2</v>
      </c>
      <c r="AI139" s="158">
        <v>0.14430000000000001</v>
      </c>
      <c r="AJ139" s="158">
        <v>3.5400000000000001E-2</v>
      </c>
      <c r="AK139" s="158">
        <v>0</v>
      </c>
      <c r="AL139" s="158">
        <v>0</v>
      </c>
      <c r="AM139" s="158">
        <v>0</v>
      </c>
      <c r="AN139" s="158">
        <v>0</v>
      </c>
      <c r="AO139" s="158">
        <v>5.4100000000000002E-2</v>
      </c>
      <c r="AP139" s="158">
        <v>0</v>
      </c>
      <c r="AQ139" s="158">
        <v>0</v>
      </c>
      <c r="AR139" s="158">
        <v>8.0699999999999994E-2</v>
      </c>
      <c r="AS139" s="158">
        <v>0</v>
      </c>
      <c r="AT139" s="158">
        <v>9.74E-2</v>
      </c>
      <c r="AU139" s="158">
        <v>0</v>
      </c>
      <c r="AV139" s="158">
        <v>6.0900000000000003E-2</v>
      </c>
      <c r="AW139" s="158">
        <v>0</v>
      </c>
      <c r="AX139" s="158">
        <v>0</v>
      </c>
      <c r="AY139" s="158">
        <v>0</v>
      </c>
      <c r="AZ139" s="158">
        <v>7.4999999999999997E-2</v>
      </c>
      <c r="BA139" s="158">
        <v>0.25919999999999999</v>
      </c>
      <c r="BB139" s="158">
        <v>0</v>
      </c>
      <c r="BC139" s="158">
        <v>0</v>
      </c>
      <c r="BD139" s="158">
        <v>7.7200000000000005E-2</v>
      </c>
      <c r="BE139" s="158">
        <v>2.5700000000000001E-2</v>
      </c>
      <c r="BF139" s="158">
        <v>0</v>
      </c>
      <c r="BG139" s="158">
        <v>0</v>
      </c>
      <c r="BH139" s="158">
        <v>2.5700000000000001E-2</v>
      </c>
      <c r="BI139" s="158">
        <v>7.0999999999999994E-2</v>
      </c>
      <c r="BJ139" s="158">
        <v>0</v>
      </c>
      <c r="BK139" s="158">
        <v>0</v>
      </c>
      <c r="BL139" s="158">
        <v>4.1700000000000001E-2</v>
      </c>
      <c r="BM139" s="158">
        <v>0</v>
      </c>
      <c r="BN139" s="158">
        <v>2.2200000000000001E-2</v>
      </c>
      <c r="BO139" s="158">
        <v>2.5700000000000001E-2</v>
      </c>
      <c r="BP139" s="158">
        <v>0</v>
      </c>
      <c r="BQ139" s="158">
        <v>2.92E-2</v>
      </c>
      <c r="BR139" s="158">
        <v>3.2000000000000001E-2</v>
      </c>
      <c r="BS139" s="158">
        <v>9.7000000000000003E-3</v>
      </c>
      <c r="BT139" s="158">
        <v>0.1157</v>
      </c>
      <c r="BU139" s="158">
        <v>4.2500000000000003E-2</v>
      </c>
      <c r="BV139" s="158">
        <v>9.9299999999999999E-2</v>
      </c>
      <c r="BW139" s="158">
        <v>0</v>
      </c>
      <c r="BX139" s="158">
        <v>0</v>
      </c>
      <c r="BY139" s="158">
        <v>0.17899999999999999</v>
      </c>
      <c r="BZ139" s="158">
        <v>0</v>
      </c>
      <c r="CA139" s="158">
        <v>0</v>
      </c>
      <c r="CB139" s="158">
        <v>0</v>
      </c>
      <c r="CC139" s="158">
        <v>0</v>
      </c>
      <c r="CD139" s="158">
        <v>0</v>
      </c>
      <c r="CE139" s="158">
        <v>0</v>
      </c>
      <c r="CF139" s="158">
        <v>0</v>
      </c>
      <c r="CG139" s="158">
        <v>0</v>
      </c>
      <c r="CH139" s="158">
        <v>8.9899999999999994E-2</v>
      </c>
      <c r="CI139" s="158">
        <v>0</v>
      </c>
      <c r="CJ139" s="158">
        <v>0.1132</v>
      </c>
      <c r="CK139" s="158">
        <v>0</v>
      </c>
      <c r="CL139" s="158">
        <v>0</v>
      </c>
      <c r="CM139" s="158">
        <v>0.18440000000000001</v>
      </c>
      <c r="CN139" s="158">
        <v>0</v>
      </c>
      <c r="CO139" s="158">
        <v>2.23E-2</v>
      </c>
      <c r="CP139" s="158">
        <v>0</v>
      </c>
      <c r="CQ139" s="158">
        <v>6.3E-3</v>
      </c>
      <c r="CR139" s="158">
        <v>0</v>
      </c>
      <c r="CS139" s="158">
        <v>0</v>
      </c>
      <c r="CT139" s="158">
        <v>0</v>
      </c>
      <c r="CU139" s="158">
        <v>9.6199999999999994E-2</v>
      </c>
      <c r="CV139" s="158">
        <v>0</v>
      </c>
      <c r="CW139" s="158">
        <v>0.26650000000000001</v>
      </c>
      <c r="CX139" s="158">
        <v>2.2200000000000001E-2</v>
      </c>
      <c r="CY139" s="158">
        <v>0.2641</v>
      </c>
      <c r="CZ139" s="158">
        <v>0</v>
      </c>
      <c r="DA139" s="158">
        <v>0</v>
      </c>
      <c r="DB139" s="158">
        <v>0</v>
      </c>
      <c r="DC139" s="158">
        <v>2.2200000000000001E-2</v>
      </c>
      <c r="DD139" s="158">
        <v>0.22700000000000001</v>
      </c>
      <c r="DE139" s="158">
        <v>2.58E-2</v>
      </c>
      <c r="DF139" s="158">
        <v>0</v>
      </c>
      <c r="DG139" s="158">
        <v>0</v>
      </c>
      <c r="DH139" s="160">
        <v>0</v>
      </c>
      <c r="DI139" s="160">
        <v>2.6499999999999999E-2</v>
      </c>
      <c r="DJ139" s="160">
        <v>0.04</v>
      </c>
      <c r="DK139" s="160">
        <v>4.6899999999999997E-2</v>
      </c>
      <c r="DL139" s="160">
        <v>6.4999999999999997E-3</v>
      </c>
    </row>
    <row r="140" spans="1:121">
      <c r="A140" s="156" t="s">
        <v>14</v>
      </c>
      <c r="B140" s="158">
        <v>1.1999999999999999E-3</v>
      </c>
      <c r="C140" s="158">
        <v>1.4800000000000001E-2</v>
      </c>
      <c r="D140" s="158">
        <v>6.1000000000000004E-3</v>
      </c>
      <c r="E140" s="158">
        <v>5.4999999999999997E-3</v>
      </c>
      <c r="F140" s="158">
        <v>8.8000000000000005E-3</v>
      </c>
      <c r="G140" s="158">
        <v>3.7000000000000002E-3</v>
      </c>
      <c r="H140" s="158">
        <v>0</v>
      </c>
      <c r="I140" s="158">
        <v>1.5E-3</v>
      </c>
      <c r="J140" s="158">
        <v>6.7999999999999996E-3</v>
      </c>
      <c r="K140" s="158">
        <v>0</v>
      </c>
      <c r="L140" s="158">
        <v>0</v>
      </c>
      <c r="M140" s="158">
        <v>3.3999999999999998E-3</v>
      </c>
      <c r="N140" s="158">
        <v>0</v>
      </c>
      <c r="O140" s="158">
        <v>5.1999999999999998E-3</v>
      </c>
      <c r="P140" s="158">
        <v>8.6E-3</v>
      </c>
      <c r="Q140" s="158">
        <v>0</v>
      </c>
      <c r="R140" s="158">
        <v>0</v>
      </c>
      <c r="S140" s="158">
        <v>1.0999999999999999E-2</v>
      </c>
      <c r="T140" s="158">
        <v>5.4999999999999997E-3</v>
      </c>
      <c r="U140" s="158">
        <v>6.7000000000000002E-3</v>
      </c>
      <c r="V140" s="158">
        <v>0</v>
      </c>
      <c r="W140" s="158">
        <v>2.8E-3</v>
      </c>
      <c r="X140" s="158">
        <v>5.4999999999999997E-3</v>
      </c>
      <c r="Y140" s="158">
        <v>3.0000000000000001E-3</v>
      </c>
      <c r="Z140" s="158">
        <v>1.1999999999999999E-3</v>
      </c>
      <c r="AA140" s="158">
        <v>0</v>
      </c>
      <c r="AB140" s="158">
        <v>8.9999999999999998E-4</v>
      </c>
      <c r="AC140" s="158">
        <v>3.3999999999999998E-3</v>
      </c>
      <c r="AD140" s="158">
        <v>5.1999999999999998E-3</v>
      </c>
      <c r="AE140" s="158">
        <v>3.3999999999999998E-3</v>
      </c>
      <c r="AF140" s="158">
        <v>4.5999999999999999E-3</v>
      </c>
      <c r="AG140" s="158">
        <v>6.7999999999999996E-3</v>
      </c>
      <c r="AH140" s="158">
        <v>0</v>
      </c>
      <c r="AI140" s="158">
        <v>2.8E-3</v>
      </c>
      <c r="AJ140" s="158">
        <v>8.0000000000000002E-3</v>
      </c>
      <c r="AK140" s="158">
        <v>2.8E-3</v>
      </c>
      <c r="AL140" s="158">
        <v>0</v>
      </c>
      <c r="AM140" s="158">
        <v>6.4000000000000003E-3</v>
      </c>
      <c r="AN140" s="158">
        <v>5.4999999999999997E-3</v>
      </c>
      <c r="AO140" s="158">
        <v>5.4999999999999997E-3</v>
      </c>
      <c r="AP140" s="158">
        <v>1.8E-3</v>
      </c>
      <c r="AQ140" s="158">
        <v>4.3E-3</v>
      </c>
      <c r="AR140" s="158">
        <v>0</v>
      </c>
      <c r="AS140" s="158">
        <v>1.5E-3</v>
      </c>
      <c r="AT140" s="158">
        <v>1.6799999999999999E-2</v>
      </c>
      <c r="AU140" s="158">
        <v>5.5999999999999999E-3</v>
      </c>
      <c r="AV140" s="158">
        <v>0</v>
      </c>
      <c r="AW140" s="158">
        <v>5.7999999999999996E-3</v>
      </c>
      <c r="AX140" s="158">
        <v>5.9999999999999995E-4</v>
      </c>
      <c r="AY140" s="158">
        <v>8.6E-3</v>
      </c>
      <c r="AZ140" s="158">
        <v>0</v>
      </c>
      <c r="BA140" s="158">
        <v>0</v>
      </c>
      <c r="BB140" s="158">
        <v>5.1999999999999998E-3</v>
      </c>
      <c r="BC140" s="158">
        <v>1.8E-3</v>
      </c>
      <c r="BD140" s="158">
        <v>1.35E-2</v>
      </c>
      <c r="BE140" s="158">
        <v>2.0999999999999999E-3</v>
      </c>
      <c r="BF140" s="158">
        <v>0</v>
      </c>
      <c r="BG140" s="158">
        <v>1.1999999999999999E-3</v>
      </c>
      <c r="BH140" s="158">
        <v>8.0000000000000002E-3</v>
      </c>
      <c r="BI140" s="158">
        <v>7.4000000000000003E-3</v>
      </c>
      <c r="BJ140" s="158">
        <v>0</v>
      </c>
      <c r="BK140" s="158">
        <v>2.5000000000000001E-3</v>
      </c>
      <c r="BL140" s="158">
        <v>2.0999999999999999E-3</v>
      </c>
      <c r="BM140" s="158">
        <v>0</v>
      </c>
      <c r="BN140" s="158">
        <v>0</v>
      </c>
      <c r="BO140" s="158">
        <v>0</v>
      </c>
      <c r="BP140" s="158">
        <v>5.9999999999999995E-4</v>
      </c>
      <c r="BQ140" s="158">
        <v>5.9999999999999995E-4</v>
      </c>
      <c r="BR140" s="158">
        <v>1.5E-3</v>
      </c>
      <c r="BS140" s="158">
        <v>6.1000000000000004E-3</v>
      </c>
      <c r="BT140" s="158">
        <v>2.0999999999999999E-3</v>
      </c>
      <c r="BU140" s="158">
        <v>3.3999999999999998E-3</v>
      </c>
      <c r="BV140" s="158">
        <v>0</v>
      </c>
      <c r="BW140" s="158">
        <v>2.0999999999999999E-3</v>
      </c>
      <c r="BX140" s="158">
        <v>1.29E-2</v>
      </c>
      <c r="BY140" s="158">
        <v>0</v>
      </c>
      <c r="BZ140" s="158">
        <v>1.5E-3</v>
      </c>
      <c r="CA140" s="158">
        <v>5.9999999999999995E-4</v>
      </c>
      <c r="CB140" s="158">
        <v>8.9999999999999998E-4</v>
      </c>
      <c r="CC140" s="158">
        <v>4.3E-3</v>
      </c>
      <c r="CD140" s="158">
        <v>8.9999999999999998E-4</v>
      </c>
      <c r="CE140" s="158">
        <v>6.7999999999999996E-3</v>
      </c>
      <c r="CF140" s="158">
        <v>8.9999999999999998E-4</v>
      </c>
      <c r="CG140" s="158">
        <v>5.1999999999999998E-3</v>
      </c>
      <c r="CH140" s="158">
        <v>0</v>
      </c>
      <c r="CI140" s="158">
        <v>1.1999999999999999E-3</v>
      </c>
      <c r="CJ140" s="158">
        <v>5.9999999999999995E-4</v>
      </c>
      <c r="CK140" s="158">
        <v>2.0999999999999999E-3</v>
      </c>
      <c r="CL140" s="158">
        <v>0</v>
      </c>
      <c r="CM140" s="158">
        <v>3.7000000000000002E-3</v>
      </c>
      <c r="CN140" s="158">
        <v>3.3999999999999998E-3</v>
      </c>
      <c r="CO140" s="158">
        <v>0</v>
      </c>
      <c r="CP140" s="158">
        <v>0</v>
      </c>
      <c r="CQ140" s="158">
        <v>1.1999999999999999E-3</v>
      </c>
      <c r="CR140" s="158">
        <v>2.8E-3</v>
      </c>
      <c r="CS140" s="158">
        <v>0</v>
      </c>
      <c r="CT140" s="158">
        <v>2.3999999999999998E-3</v>
      </c>
      <c r="CU140" s="158">
        <v>8.9999999999999998E-4</v>
      </c>
      <c r="CV140" s="158">
        <v>1.15E-2</v>
      </c>
      <c r="CW140" s="158">
        <v>3.7000000000000002E-3</v>
      </c>
      <c r="CX140" s="158">
        <v>5.7999999999999996E-3</v>
      </c>
      <c r="CY140" s="158">
        <v>0</v>
      </c>
      <c r="CZ140" s="158">
        <v>5.1999999999999998E-3</v>
      </c>
      <c r="DA140" s="158">
        <v>0</v>
      </c>
      <c r="DB140" s="158">
        <v>3.3999999999999998E-3</v>
      </c>
      <c r="DC140" s="158">
        <v>4.5999999999999999E-3</v>
      </c>
      <c r="DD140" s="158">
        <v>0</v>
      </c>
      <c r="DE140" s="158">
        <v>5.1999999999999998E-3</v>
      </c>
      <c r="DF140" s="158">
        <v>0</v>
      </c>
      <c r="DG140" s="158">
        <v>0</v>
      </c>
      <c r="DH140" s="160">
        <v>3.2000000000000002E-3</v>
      </c>
      <c r="DI140" s="160">
        <v>9.1999999999999998E-3</v>
      </c>
      <c r="DJ140" s="160">
        <v>0</v>
      </c>
      <c r="DK140" s="160">
        <v>0</v>
      </c>
      <c r="DL140" s="160">
        <v>7.6E-3</v>
      </c>
    </row>
    <row r="141" spans="1:121">
      <c r="A141" s="156" t="s">
        <v>32</v>
      </c>
      <c r="B141" s="158">
        <v>0</v>
      </c>
      <c r="C141" s="158">
        <v>1.9E-3</v>
      </c>
      <c r="D141" s="158">
        <v>2.9999999999999997E-4</v>
      </c>
      <c r="E141" s="158">
        <v>0</v>
      </c>
      <c r="F141" s="158">
        <v>0</v>
      </c>
      <c r="G141" s="158">
        <v>0</v>
      </c>
      <c r="H141" s="158">
        <v>0</v>
      </c>
      <c r="I141" s="158">
        <v>2.5999999999999999E-3</v>
      </c>
      <c r="J141" s="158">
        <v>1.1999999999999999E-3</v>
      </c>
      <c r="K141" s="158">
        <v>0</v>
      </c>
      <c r="L141" s="158">
        <v>1E-4</v>
      </c>
      <c r="M141" s="158">
        <v>1.6000000000000001E-3</v>
      </c>
      <c r="N141" s="158">
        <v>0</v>
      </c>
      <c r="O141" s="158">
        <v>2.3999999999999998E-3</v>
      </c>
      <c r="P141" s="158">
        <v>0</v>
      </c>
      <c r="Q141" s="158">
        <v>0</v>
      </c>
      <c r="R141" s="158">
        <v>1.1999999999999999E-3</v>
      </c>
      <c r="S141" s="158">
        <v>1E-4</v>
      </c>
      <c r="T141" s="158">
        <v>0</v>
      </c>
      <c r="U141" s="158">
        <v>0</v>
      </c>
      <c r="V141" s="158">
        <v>0</v>
      </c>
      <c r="W141" s="158">
        <v>3.0000000000000001E-3</v>
      </c>
      <c r="X141" s="158">
        <v>2.9999999999999997E-4</v>
      </c>
      <c r="Y141" s="158">
        <v>0</v>
      </c>
      <c r="Z141" s="158">
        <v>0</v>
      </c>
      <c r="AA141" s="158">
        <v>1.8E-3</v>
      </c>
      <c r="AB141" s="158">
        <v>1E-3</v>
      </c>
      <c r="AC141" s="158">
        <v>0</v>
      </c>
      <c r="AD141" s="158">
        <v>0</v>
      </c>
      <c r="AE141" s="158">
        <v>1.1000000000000001E-3</v>
      </c>
      <c r="AF141" s="158">
        <v>0</v>
      </c>
      <c r="AG141" s="158">
        <v>0</v>
      </c>
      <c r="AH141" s="158">
        <v>0</v>
      </c>
      <c r="AI141" s="158">
        <v>0</v>
      </c>
      <c r="AJ141" s="158">
        <v>0</v>
      </c>
      <c r="AK141" s="158">
        <v>1E-4</v>
      </c>
      <c r="AL141" s="158">
        <v>0</v>
      </c>
      <c r="AM141" s="158">
        <v>0</v>
      </c>
      <c r="AN141" s="158">
        <v>1.1999999999999999E-3</v>
      </c>
      <c r="AO141" s="158">
        <v>0</v>
      </c>
      <c r="AP141" s="158">
        <v>0</v>
      </c>
      <c r="AQ141" s="158">
        <v>0</v>
      </c>
      <c r="AR141" s="158">
        <v>0</v>
      </c>
      <c r="AS141" s="158">
        <v>0</v>
      </c>
      <c r="AT141" s="158">
        <v>1.1000000000000001E-3</v>
      </c>
      <c r="AU141" s="158">
        <v>6.9999999999999999E-4</v>
      </c>
      <c r="AV141" s="158">
        <v>0</v>
      </c>
      <c r="AW141" s="158">
        <v>1.4E-3</v>
      </c>
      <c r="AX141" s="158">
        <v>8.0000000000000004E-4</v>
      </c>
      <c r="AY141" s="158">
        <v>0</v>
      </c>
      <c r="AZ141" s="158">
        <v>0</v>
      </c>
      <c r="BA141" s="158">
        <v>3.3999999999999998E-3</v>
      </c>
      <c r="BB141" s="158">
        <v>2.3999999999999998E-3</v>
      </c>
      <c r="BC141" s="158">
        <v>0</v>
      </c>
      <c r="BD141" s="158">
        <v>0</v>
      </c>
      <c r="BE141" s="158">
        <v>1.6000000000000001E-3</v>
      </c>
      <c r="BF141" s="158">
        <v>1.6000000000000001E-3</v>
      </c>
      <c r="BG141" s="158">
        <v>0</v>
      </c>
      <c r="BH141" s="158">
        <v>0</v>
      </c>
      <c r="BI141" s="158">
        <v>2.9999999999999997E-4</v>
      </c>
      <c r="BJ141" s="158">
        <v>0</v>
      </c>
      <c r="BK141" s="158">
        <v>0</v>
      </c>
      <c r="BL141" s="158">
        <v>8.0000000000000004E-4</v>
      </c>
      <c r="BM141" s="158">
        <v>0</v>
      </c>
      <c r="BN141" s="158">
        <v>0</v>
      </c>
      <c r="BO141" s="158">
        <v>5.0000000000000001E-4</v>
      </c>
      <c r="BP141" s="158">
        <v>2.2000000000000001E-3</v>
      </c>
      <c r="BQ141" s="158">
        <v>4.0000000000000002E-4</v>
      </c>
      <c r="BR141" s="158">
        <v>0</v>
      </c>
      <c r="BS141" s="158">
        <v>0</v>
      </c>
      <c r="BT141" s="158">
        <v>0</v>
      </c>
      <c r="BU141" s="158">
        <v>1.6000000000000001E-3</v>
      </c>
      <c r="BV141" s="158">
        <v>6.9999999999999999E-4</v>
      </c>
      <c r="BW141" s="158">
        <v>1.8E-3</v>
      </c>
      <c r="BX141" s="158">
        <v>4.1999999999999997E-3</v>
      </c>
      <c r="BY141" s="158">
        <v>0</v>
      </c>
      <c r="BZ141" s="158">
        <v>0</v>
      </c>
      <c r="CA141" s="158">
        <v>3.2000000000000002E-3</v>
      </c>
      <c r="CB141" s="158">
        <v>4.5999999999999999E-3</v>
      </c>
      <c r="CC141" s="158">
        <v>2.3999999999999998E-3</v>
      </c>
      <c r="CD141" s="158">
        <v>1.9E-3</v>
      </c>
      <c r="CE141" s="158">
        <v>3.0000000000000001E-3</v>
      </c>
      <c r="CF141" s="158">
        <v>5.9999999999999995E-4</v>
      </c>
      <c r="CG141" s="158">
        <v>0</v>
      </c>
      <c r="CH141" s="158">
        <v>0</v>
      </c>
      <c r="CI141" s="158">
        <v>0</v>
      </c>
      <c r="CJ141" s="158">
        <v>0</v>
      </c>
      <c r="CK141" s="158">
        <v>0</v>
      </c>
      <c r="CL141" s="158">
        <v>0</v>
      </c>
      <c r="CM141" s="158">
        <v>0</v>
      </c>
      <c r="CN141" s="158">
        <v>0</v>
      </c>
      <c r="CO141" s="158">
        <v>4.0000000000000002E-4</v>
      </c>
      <c r="CP141" s="158">
        <v>0</v>
      </c>
      <c r="CQ141" s="158">
        <v>1.1999999999999999E-3</v>
      </c>
      <c r="CR141" s="158">
        <v>0</v>
      </c>
      <c r="CS141" s="158">
        <v>5.0000000000000001E-4</v>
      </c>
      <c r="CT141" s="158">
        <v>1.5E-3</v>
      </c>
      <c r="CU141" s="158">
        <v>2.9999999999999997E-4</v>
      </c>
      <c r="CV141" s="158">
        <v>3.2000000000000002E-3</v>
      </c>
      <c r="CW141" s="158">
        <v>1.6000000000000001E-3</v>
      </c>
      <c r="CX141" s="158">
        <v>1.8E-3</v>
      </c>
      <c r="CY141" s="158">
        <v>1E-4</v>
      </c>
      <c r="CZ141" s="158">
        <v>5.0000000000000001E-4</v>
      </c>
      <c r="DA141" s="158">
        <v>1E-3</v>
      </c>
      <c r="DB141" s="158">
        <v>1.4E-3</v>
      </c>
      <c r="DC141" s="158">
        <v>8.0000000000000004E-4</v>
      </c>
      <c r="DD141" s="158">
        <v>0</v>
      </c>
      <c r="DE141" s="158">
        <v>0</v>
      </c>
      <c r="DF141" s="158">
        <v>0</v>
      </c>
      <c r="DG141" s="158">
        <v>1.5E-3</v>
      </c>
      <c r="DH141" s="160">
        <v>3.8E-3</v>
      </c>
      <c r="DI141" s="160">
        <v>0</v>
      </c>
      <c r="DJ141" s="160">
        <v>0</v>
      </c>
      <c r="DK141" s="160">
        <v>0</v>
      </c>
      <c r="DL141" s="160">
        <v>0</v>
      </c>
    </row>
    <row r="142" spans="1:121">
      <c r="A142" s="156" t="s">
        <v>17</v>
      </c>
      <c r="B142" s="158">
        <v>19.985900000000001</v>
      </c>
      <c r="C142" s="158">
        <v>20.043299999999999</v>
      </c>
      <c r="D142" s="158">
        <v>19.943999999999999</v>
      </c>
      <c r="E142" s="158">
        <v>20.000399999999999</v>
      </c>
      <c r="F142" s="158">
        <v>19.960100000000001</v>
      </c>
      <c r="G142" s="158">
        <v>19.963999999999999</v>
      </c>
      <c r="H142" s="158">
        <v>19.948</v>
      </c>
      <c r="I142" s="158">
        <v>19.974900000000002</v>
      </c>
      <c r="J142" s="158">
        <v>19.982900000000001</v>
      </c>
      <c r="K142" s="158">
        <v>19.965800000000002</v>
      </c>
      <c r="L142" s="158">
        <v>19.944500000000001</v>
      </c>
      <c r="M142" s="158">
        <v>20.003299999999999</v>
      </c>
      <c r="N142" s="158">
        <v>19.9695</v>
      </c>
      <c r="O142" s="158">
        <v>19.902999999999999</v>
      </c>
      <c r="P142" s="158">
        <v>20.049700000000001</v>
      </c>
      <c r="Q142" s="158">
        <v>19.938600000000001</v>
      </c>
      <c r="R142" s="158">
        <v>19.958300000000001</v>
      </c>
      <c r="S142" s="158">
        <v>19.976800000000001</v>
      </c>
      <c r="T142" s="158">
        <v>19.974599999999999</v>
      </c>
      <c r="U142" s="158">
        <v>19.973600000000001</v>
      </c>
      <c r="V142" s="158">
        <v>19.988299999999999</v>
      </c>
      <c r="W142" s="158">
        <v>20.060700000000001</v>
      </c>
      <c r="X142" s="158">
        <v>19.947700000000001</v>
      </c>
      <c r="Y142" s="158">
        <v>19.967600000000001</v>
      </c>
      <c r="Z142" s="158">
        <v>19.9954</v>
      </c>
      <c r="AA142" s="158">
        <v>20.030799999999999</v>
      </c>
      <c r="AB142" s="158">
        <v>19.961400000000001</v>
      </c>
      <c r="AC142" s="158">
        <v>19.9998</v>
      </c>
      <c r="AD142" s="158">
        <v>19.962900000000001</v>
      </c>
      <c r="AE142" s="158">
        <v>19.958500000000001</v>
      </c>
      <c r="AF142" s="158">
        <v>19.942499999999999</v>
      </c>
      <c r="AG142" s="158">
        <v>19.998000000000001</v>
      </c>
      <c r="AH142" s="158">
        <v>19.9651</v>
      </c>
      <c r="AI142" s="158">
        <v>19.989599999999999</v>
      </c>
      <c r="AJ142" s="158">
        <v>19.9678</v>
      </c>
      <c r="AK142" s="158">
        <v>19.953399999999998</v>
      </c>
      <c r="AL142" s="158">
        <v>19.989899999999999</v>
      </c>
      <c r="AM142" s="158">
        <v>19.984000000000002</v>
      </c>
      <c r="AN142" s="158">
        <v>19.9133</v>
      </c>
      <c r="AO142" s="158">
        <v>19.8675</v>
      </c>
      <c r="AP142" s="158">
        <v>19.911300000000001</v>
      </c>
      <c r="AQ142" s="158">
        <v>19.7486</v>
      </c>
      <c r="AR142" s="158">
        <v>19.880800000000001</v>
      </c>
      <c r="AS142" s="158">
        <v>19.857199999999999</v>
      </c>
      <c r="AT142" s="158">
        <v>19.839099999999998</v>
      </c>
      <c r="AU142" s="158">
        <v>19.749199999999998</v>
      </c>
      <c r="AV142" s="158">
        <v>19.9879</v>
      </c>
      <c r="AW142" s="158">
        <v>19.944500000000001</v>
      </c>
      <c r="AX142" s="158">
        <v>19.901700000000002</v>
      </c>
      <c r="AY142" s="158">
        <v>19.954899999999999</v>
      </c>
      <c r="AZ142" s="158">
        <v>19.920200000000001</v>
      </c>
      <c r="BA142" s="158">
        <v>20.0274</v>
      </c>
      <c r="BB142" s="158">
        <v>19.924800000000001</v>
      </c>
      <c r="BC142" s="158">
        <v>19.951799999999999</v>
      </c>
      <c r="BD142" s="158">
        <v>19.9739</v>
      </c>
      <c r="BE142" s="158">
        <v>19.9971</v>
      </c>
      <c r="BF142" s="158">
        <v>19.962800000000001</v>
      </c>
      <c r="BG142" s="158">
        <v>19.977399999999999</v>
      </c>
      <c r="BH142" s="158">
        <v>19.928799999999999</v>
      </c>
      <c r="BI142" s="158">
        <v>19.977499999999999</v>
      </c>
      <c r="BJ142" s="158">
        <v>19.920100000000001</v>
      </c>
      <c r="BK142" s="158">
        <v>19.9359</v>
      </c>
      <c r="BL142" s="158">
        <v>19.915700000000001</v>
      </c>
      <c r="BM142" s="158">
        <v>19.920999999999999</v>
      </c>
      <c r="BN142" s="158">
        <v>19.955300000000001</v>
      </c>
      <c r="BO142" s="158">
        <v>19.894400000000001</v>
      </c>
      <c r="BP142" s="158">
        <v>19.924700000000001</v>
      </c>
      <c r="BQ142" s="158">
        <v>19.9649</v>
      </c>
      <c r="BR142" s="158">
        <v>19.977900000000002</v>
      </c>
      <c r="BS142" s="158">
        <v>19.983499999999999</v>
      </c>
      <c r="BT142" s="158">
        <v>19.993300000000001</v>
      </c>
      <c r="BU142" s="158">
        <v>19.997599999999998</v>
      </c>
      <c r="BV142" s="158">
        <v>20</v>
      </c>
      <c r="BW142" s="158">
        <v>19.970099999999999</v>
      </c>
      <c r="BX142" s="158">
        <v>19.916899999999998</v>
      </c>
      <c r="BY142" s="158">
        <v>20.001899999999999</v>
      </c>
      <c r="BZ142" s="158">
        <v>19.9498</v>
      </c>
      <c r="CA142" s="158">
        <v>19.9908</v>
      </c>
      <c r="CB142" s="158">
        <v>19.9481</v>
      </c>
      <c r="CC142" s="158">
        <v>19.933299999999999</v>
      </c>
      <c r="CD142" s="158">
        <v>19.961300000000001</v>
      </c>
      <c r="CE142" s="158">
        <v>19.948399999999999</v>
      </c>
      <c r="CF142" s="158">
        <v>19.986999999999998</v>
      </c>
      <c r="CG142" s="158">
        <v>19.906300000000002</v>
      </c>
      <c r="CH142" s="158">
        <v>20.0166</v>
      </c>
      <c r="CI142" s="158">
        <v>19.915500000000002</v>
      </c>
      <c r="CJ142" s="158">
        <v>19.977499999999999</v>
      </c>
      <c r="CK142" s="158">
        <v>19.948399999999999</v>
      </c>
      <c r="CL142" s="158">
        <v>19.9831</v>
      </c>
      <c r="CM142" s="158">
        <v>20.027899999999999</v>
      </c>
      <c r="CN142" s="158">
        <v>19.941099999999999</v>
      </c>
      <c r="CO142" s="158">
        <v>19.981100000000001</v>
      </c>
      <c r="CP142" s="158">
        <v>19.952200000000001</v>
      </c>
      <c r="CQ142" s="158">
        <v>19.991</v>
      </c>
      <c r="CR142" s="158">
        <v>19.909300000000002</v>
      </c>
      <c r="CS142" s="158">
        <v>19.956499999999998</v>
      </c>
      <c r="CT142" s="158">
        <v>19.945900000000002</v>
      </c>
      <c r="CU142" s="158">
        <v>20.002300000000002</v>
      </c>
      <c r="CV142" s="158">
        <v>19.927099999999999</v>
      </c>
      <c r="CW142" s="158">
        <v>18.7927</v>
      </c>
      <c r="CX142" s="158">
        <v>19.9816</v>
      </c>
      <c r="CY142" s="158">
        <v>20.062999999999999</v>
      </c>
      <c r="CZ142" s="158">
        <v>19.957999999999998</v>
      </c>
      <c r="DA142" s="158">
        <v>19.974599999999999</v>
      </c>
      <c r="DB142" s="158">
        <v>19.948799999999999</v>
      </c>
      <c r="DC142" s="158">
        <v>19.200900000000001</v>
      </c>
      <c r="DD142" s="158">
        <v>20.016200000000001</v>
      </c>
      <c r="DE142" s="158">
        <v>19.961600000000001</v>
      </c>
      <c r="DF142" s="158">
        <v>19.9071</v>
      </c>
      <c r="DG142" s="158">
        <v>19.9209</v>
      </c>
      <c r="DH142" s="160">
        <v>19.865300000000001</v>
      </c>
      <c r="DI142" s="160">
        <v>19.921900000000001</v>
      </c>
      <c r="DJ142" s="160">
        <v>19.933499999999999</v>
      </c>
      <c r="DK142" s="160">
        <v>19.953499999999998</v>
      </c>
      <c r="DL142" s="160">
        <v>19.9482</v>
      </c>
    </row>
    <row r="143" spans="1:121">
      <c r="A143" s="156"/>
      <c r="B143" s="156"/>
      <c r="C143" s="156"/>
      <c r="D143" s="156"/>
      <c r="E143" s="156"/>
      <c r="F143" s="156"/>
      <c r="G143" s="156"/>
      <c r="H143" s="156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U143" s="156"/>
      <c r="V143" s="156"/>
      <c r="W143" s="156"/>
      <c r="X143" s="156"/>
      <c r="Y143" s="156"/>
      <c r="Z143" s="156"/>
      <c r="AA143" s="156"/>
      <c r="AB143" s="156"/>
      <c r="AC143" s="156"/>
      <c r="AD143" s="156"/>
      <c r="AE143" s="156"/>
      <c r="AF143" s="156"/>
      <c r="AG143" s="156"/>
      <c r="AH143" s="156"/>
      <c r="AI143" s="156"/>
      <c r="AJ143" s="156"/>
      <c r="AK143" s="156"/>
      <c r="AL143" s="156"/>
      <c r="AM143" s="156"/>
      <c r="AN143" s="156"/>
      <c r="AO143" s="156"/>
      <c r="AP143" s="156"/>
      <c r="AQ143" s="156"/>
      <c r="AR143" s="156"/>
      <c r="AS143" s="156"/>
      <c r="AT143" s="156"/>
      <c r="AU143" s="156"/>
      <c r="AV143" s="156"/>
      <c r="AW143" s="156"/>
      <c r="AX143" s="156"/>
      <c r="AY143" s="156"/>
      <c r="AZ143" s="156"/>
      <c r="BA143" s="156"/>
      <c r="BB143" s="156"/>
      <c r="BC143" s="156"/>
      <c r="BD143" s="156"/>
      <c r="BE143" s="156"/>
      <c r="BF143" s="156"/>
      <c r="BG143" s="156"/>
      <c r="BH143" s="156"/>
      <c r="BI143" s="156"/>
      <c r="BJ143" s="156"/>
      <c r="BK143" s="156"/>
      <c r="BL143" s="156"/>
      <c r="BM143" s="156"/>
      <c r="BN143" s="156"/>
      <c r="BO143" s="156"/>
      <c r="BP143" s="156"/>
      <c r="BQ143" s="156"/>
      <c r="BR143" s="156"/>
      <c r="BS143" s="156"/>
      <c r="BT143" s="156"/>
      <c r="BU143" s="156"/>
      <c r="BV143" s="156"/>
      <c r="BW143" s="156"/>
      <c r="BX143" s="156"/>
      <c r="BY143" s="156"/>
      <c r="BZ143" s="156"/>
      <c r="CA143" s="156"/>
      <c r="CB143" s="156"/>
      <c r="CC143" s="156"/>
      <c r="CD143" s="156"/>
      <c r="CE143" s="156"/>
      <c r="CF143" s="156"/>
      <c r="CG143" s="156"/>
      <c r="CH143" s="156"/>
      <c r="CI143" s="156"/>
      <c r="CJ143" s="156"/>
      <c r="CK143" s="156"/>
      <c r="CL143" s="156"/>
      <c r="CM143" s="156"/>
      <c r="CN143" s="156"/>
      <c r="CO143" s="156"/>
      <c r="CP143" s="156"/>
      <c r="CQ143" s="156"/>
      <c r="CR143" s="156"/>
      <c r="CS143" s="156"/>
      <c r="CT143" s="156"/>
      <c r="CU143" s="156"/>
      <c r="CV143" s="156"/>
      <c r="CW143" s="156"/>
      <c r="CX143" s="156"/>
      <c r="CY143" s="156"/>
      <c r="CZ143" s="156"/>
      <c r="DA143" s="156"/>
      <c r="DB143" s="156"/>
      <c r="DC143" s="156"/>
      <c r="DD143" s="156"/>
      <c r="DE143" s="156"/>
      <c r="DF143" s="156"/>
      <c r="DG143" s="156"/>
      <c r="DH143" s="156"/>
      <c r="DI143" s="156"/>
      <c r="DJ143" s="156"/>
      <c r="DK143" s="156"/>
      <c r="DL143" s="156"/>
      <c r="DM143" s="156"/>
      <c r="DN143" s="156"/>
      <c r="DO143" s="156"/>
      <c r="DP143" s="156"/>
      <c r="DQ143" s="156"/>
    </row>
    <row r="144" spans="1:121">
      <c r="A144" s="156"/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158"/>
      <c r="AN144" s="158"/>
      <c r="AO144" s="158"/>
      <c r="AP144" s="158"/>
      <c r="AQ144" s="158"/>
      <c r="AR144" s="158"/>
      <c r="AS144" s="158"/>
      <c r="AT144" s="158"/>
      <c r="AU144" s="158"/>
      <c r="AV144" s="158"/>
      <c r="AW144" s="158"/>
      <c r="AX144" s="158"/>
      <c r="AY144" s="158"/>
      <c r="AZ144" s="158"/>
      <c r="BA144" s="158"/>
      <c r="BB144" s="158"/>
      <c r="BC144" s="158"/>
      <c r="BD144" s="158"/>
      <c r="BE144" s="158"/>
      <c r="BF144" s="158"/>
      <c r="BG144" s="158"/>
      <c r="BH144" s="158"/>
      <c r="BI144" s="158"/>
      <c r="BJ144" s="158"/>
      <c r="BK144" s="158"/>
      <c r="BL144" s="158"/>
      <c r="BM144" s="158"/>
      <c r="BN144" s="158"/>
      <c r="BO144" s="158"/>
      <c r="BP144" s="158"/>
      <c r="BQ144" s="158"/>
      <c r="BR144" s="158"/>
      <c r="BS144" s="158"/>
      <c r="BT144" s="158"/>
      <c r="BU144" s="158"/>
      <c r="BV144" s="158"/>
      <c r="BW144" s="158"/>
      <c r="BX144" s="158"/>
      <c r="BY144" s="158"/>
      <c r="BZ144" s="158"/>
      <c r="CA144" s="158"/>
      <c r="CB144" s="158"/>
      <c r="CC144" s="158"/>
      <c r="CD144" s="158"/>
      <c r="CE144" s="158"/>
      <c r="CF144" s="158"/>
      <c r="CG144" s="158"/>
      <c r="CH144" s="158"/>
      <c r="CI144" s="158"/>
      <c r="CJ144" s="158"/>
      <c r="CK144" s="158"/>
      <c r="CL144" s="158"/>
      <c r="CM144" s="158"/>
      <c r="CN144" s="158"/>
      <c r="CO144" s="158"/>
      <c r="CP144" s="158"/>
      <c r="CQ144" s="158"/>
      <c r="CR144" s="158"/>
      <c r="CS144" s="158"/>
      <c r="CT144" s="158"/>
      <c r="CU144" s="158"/>
      <c r="CV144" s="158"/>
      <c r="CW144" s="158"/>
      <c r="CX144" s="158"/>
      <c r="CY144" s="158"/>
      <c r="CZ144" s="158"/>
      <c r="DA144" s="158"/>
      <c r="DB144" s="158"/>
      <c r="DC144" s="158"/>
      <c r="DD144" s="158"/>
      <c r="DE144" s="158"/>
      <c r="DF144" s="158"/>
      <c r="DG144" s="158"/>
      <c r="DH144" s="158"/>
      <c r="DI144" s="158"/>
      <c r="DJ144" s="158"/>
      <c r="DK144" s="158"/>
      <c r="DL144" s="158"/>
      <c r="DM144" s="160"/>
      <c r="DN144" s="160"/>
      <c r="DO144" s="160"/>
      <c r="DP144" s="160"/>
      <c r="DQ144" s="160"/>
    </row>
    <row r="145" spans="1:121">
      <c r="A145" s="161" t="s">
        <v>45</v>
      </c>
      <c r="B145" s="158"/>
      <c r="C145" s="158"/>
      <c r="D145" s="158"/>
      <c r="E145" s="158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58"/>
      <c r="Z145" s="158"/>
      <c r="AA145" s="158"/>
      <c r="AB145" s="158"/>
      <c r="AC145" s="158"/>
      <c r="AD145" s="158"/>
      <c r="AE145" s="158"/>
      <c r="AF145" s="158"/>
      <c r="AG145" s="158"/>
      <c r="AH145" s="158"/>
      <c r="AI145" s="158"/>
      <c r="AJ145" s="158"/>
      <c r="AK145" s="158"/>
      <c r="AL145" s="158"/>
      <c r="AM145" s="158"/>
      <c r="AN145" s="158"/>
      <c r="AO145" s="158"/>
      <c r="AP145" s="158"/>
      <c r="AQ145" s="158"/>
      <c r="AR145" s="158"/>
      <c r="AS145" s="158"/>
      <c r="AT145" s="158"/>
      <c r="AU145" s="158"/>
      <c r="AV145" s="158"/>
      <c r="AW145" s="158"/>
      <c r="AX145" s="158"/>
      <c r="AY145" s="158"/>
      <c r="AZ145" s="158"/>
      <c r="BA145" s="158"/>
      <c r="BB145" s="158"/>
      <c r="BC145" s="158"/>
      <c r="BD145" s="158"/>
      <c r="BE145" s="158"/>
      <c r="BF145" s="158"/>
      <c r="BG145" s="158"/>
      <c r="BH145" s="158"/>
      <c r="BI145" s="158"/>
      <c r="BJ145" s="158"/>
      <c r="BK145" s="158"/>
      <c r="BL145" s="158"/>
      <c r="BM145" s="158"/>
      <c r="BN145" s="158"/>
      <c r="BO145" s="158"/>
      <c r="BP145" s="158"/>
      <c r="BQ145" s="158"/>
      <c r="BR145" s="158"/>
      <c r="BS145" s="158"/>
      <c r="BT145" s="158"/>
      <c r="BU145" s="158"/>
      <c r="BV145" s="158"/>
      <c r="BW145" s="158"/>
      <c r="BX145" s="158"/>
      <c r="BY145" s="158"/>
      <c r="BZ145" s="158"/>
      <c r="CA145" s="158"/>
      <c r="CB145" s="158"/>
      <c r="CC145" s="158"/>
      <c r="CD145" s="158"/>
      <c r="CE145" s="158"/>
      <c r="CF145" s="158"/>
      <c r="CG145" s="158"/>
      <c r="CH145" s="158"/>
      <c r="CI145" s="158"/>
      <c r="CJ145" s="158"/>
      <c r="CK145" s="158"/>
      <c r="CL145" s="158"/>
      <c r="CM145" s="158"/>
      <c r="CN145" s="158"/>
      <c r="CO145" s="158"/>
      <c r="CP145" s="158"/>
      <c r="CQ145" s="158"/>
      <c r="CR145" s="158"/>
      <c r="CS145" s="158"/>
      <c r="CT145" s="158"/>
      <c r="CU145" s="158"/>
      <c r="CV145" s="158"/>
      <c r="CW145" s="158"/>
      <c r="CX145" s="158"/>
      <c r="CY145" s="158"/>
      <c r="CZ145" s="158"/>
      <c r="DA145" s="158"/>
      <c r="DB145" s="158"/>
      <c r="DC145" s="158"/>
      <c r="DD145" s="158"/>
      <c r="DE145" s="158"/>
      <c r="DF145" s="158"/>
      <c r="DG145" s="158"/>
      <c r="DH145" s="158"/>
      <c r="DI145" s="158"/>
      <c r="DJ145" s="158"/>
      <c r="DK145" s="158"/>
      <c r="DL145" s="158"/>
      <c r="DM145" s="160"/>
      <c r="DN145" s="160"/>
      <c r="DO145" s="160"/>
      <c r="DP145" s="160"/>
      <c r="DQ145" s="160"/>
    </row>
    <row r="146" spans="1:121">
      <c r="A146" s="163" t="s">
        <v>1</v>
      </c>
      <c r="B146" s="164">
        <v>59.161999999999999</v>
      </c>
      <c r="C146" s="164">
        <v>57.3</v>
      </c>
      <c r="D146" s="164">
        <v>58.11</v>
      </c>
      <c r="E146" s="164">
        <v>57.914000000000001</v>
      </c>
      <c r="F146" s="164">
        <v>59.517000000000003</v>
      </c>
      <c r="G146" s="164">
        <v>59.207000000000001</v>
      </c>
      <c r="H146" s="164">
        <v>59.38</v>
      </c>
      <c r="I146" s="164">
        <v>57.768999999999998</v>
      </c>
      <c r="J146" s="164">
        <v>59.36</v>
      </c>
      <c r="K146" s="164">
        <v>58.387999999999998</v>
      </c>
      <c r="L146" s="164">
        <v>58.97</v>
      </c>
      <c r="M146" s="164">
        <v>58.97</v>
      </c>
      <c r="N146" s="164">
        <v>57.186999999999998</v>
      </c>
      <c r="O146" s="164">
        <v>59.790999999999997</v>
      </c>
      <c r="P146" s="164">
        <v>58.466000000000001</v>
      </c>
      <c r="Q146" s="164">
        <v>59.127000000000002</v>
      </c>
      <c r="R146" s="164">
        <v>58.832000000000001</v>
      </c>
      <c r="S146" s="164">
        <v>58.057000000000002</v>
      </c>
      <c r="T146" s="164">
        <v>59.341999999999999</v>
      </c>
      <c r="U146" s="164">
        <v>58.869</v>
      </c>
      <c r="V146" s="164">
        <v>58.435000000000002</v>
      </c>
      <c r="W146" s="164">
        <v>58.204999999999998</v>
      </c>
      <c r="X146" s="164">
        <v>58.146000000000001</v>
      </c>
      <c r="Y146" s="164">
        <v>58.750999999999998</v>
      </c>
      <c r="Z146" s="164">
        <v>58.536999999999999</v>
      </c>
      <c r="AA146" s="164">
        <v>58.585999999999999</v>
      </c>
      <c r="AB146" s="164">
        <v>60.451000000000001</v>
      </c>
      <c r="AC146" s="164">
        <v>58.97</v>
      </c>
      <c r="AD146" s="164">
        <v>57.344000000000001</v>
      </c>
      <c r="AE146" s="164">
        <v>57.741</v>
      </c>
      <c r="AF146" s="164">
        <v>59.069000000000003</v>
      </c>
      <c r="AG146" s="164">
        <v>57.908000000000001</v>
      </c>
      <c r="AH146" s="164">
        <v>58.021000000000001</v>
      </c>
      <c r="AI146" s="164">
        <v>58.256</v>
      </c>
      <c r="AK146" s="158"/>
      <c r="AL146" s="158"/>
      <c r="AM146" s="166">
        <v>67.617999999999995</v>
      </c>
      <c r="AN146" s="158"/>
      <c r="AO146" s="158"/>
      <c r="AP146" s="158"/>
      <c r="AQ146" s="158"/>
      <c r="AR146" s="158"/>
      <c r="AS146" s="158"/>
      <c r="AT146" s="158"/>
      <c r="AU146" s="158"/>
      <c r="AV146" s="158"/>
      <c r="AW146" s="158"/>
      <c r="AX146" s="158"/>
      <c r="AY146" s="158"/>
      <c r="AZ146" s="158"/>
      <c r="BA146" s="158"/>
      <c r="BB146" s="158"/>
      <c r="BC146" s="158"/>
      <c r="BD146" s="158"/>
      <c r="BE146" s="158"/>
      <c r="BF146" s="158"/>
      <c r="BG146" s="158"/>
      <c r="BH146" s="158"/>
      <c r="BI146" s="158"/>
      <c r="BJ146" s="158"/>
      <c r="BK146" s="158"/>
      <c r="BL146" s="158"/>
      <c r="BM146" s="158"/>
      <c r="BN146" s="158"/>
      <c r="BO146" s="158"/>
      <c r="BP146" s="158"/>
      <c r="BQ146" s="158"/>
      <c r="BR146" s="158"/>
      <c r="BS146" s="158"/>
      <c r="BT146" s="158"/>
      <c r="BU146" s="158"/>
      <c r="BV146" s="158"/>
      <c r="BW146" s="158"/>
      <c r="BX146" s="158"/>
      <c r="BY146" s="158"/>
      <c r="BZ146" s="158"/>
      <c r="CA146" s="158"/>
      <c r="CB146" s="158"/>
      <c r="CC146" s="158"/>
      <c r="CD146" s="158"/>
      <c r="CE146" s="158"/>
      <c r="CF146" s="158"/>
      <c r="CG146" s="158"/>
      <c r="CH146" s="158"/>
      <c r="CI146" s="158"/>
      <c r="CJ146" s="158"/>
      <c r="CK146" s="158"/>
      <c r="CL146" s="158"/>
      <c r="CM146" s="158"/>
      <c r="CN146" s="158"/>
      <c r="CO146" s="158"/>
      <c r="CP146" s="158"/>
      <c r="CQ146" s="158"/>
      <c r="CR146" s="158"/>
      <c r="CS146" s="158"/>
      <c r="CT146" s="158"/>
      <c r="CU146" s="158"/>
      <c r="CV146" s="158"/>
      <c r="CW146" s="158"/>
      <c r="CX146" s="158"/>
      <c r="CY146" s="158"/>
      <c r="CZ146" s="158"/>
      <c r="DA146" s="158"/>
      <c r="DB146" s="158"/>
      <c r="DC146" s="158"/>
      <c r="DD146" s="158"/>
      <c r="DE146" s="158"/>
      <c r="DF146" s="158"/>
      <c r="DG146" s="158"/>
      <c r="DH146" s="158"/>
      <c r="DI146" s="158"/>
      <c r="DJ146" s="158"/>
      <c r="DK146" s="158"/>
      <c r="DL146" s="158"/>
      <c r="DM146" s="160"/>
      <c r="DN146" s="160"/>
      <c r="DO146" s="160"/>
      <c r="DP146" s="160"/>
      <c r="DQ146" s="160"/>
    </row>
    <row r="147" spans="1:121">
      <c r="A147" s="163" t="s">
        <v>2</v>
      </c>
      <c r="B147" s="164">
        <v>0</v>
      </c>
      <c r="C147" s="164">
        <v>7.4999999999999997E-2</v>
      </c>
      <c r="D147" s="164">
        <v>7.4999999999999997E-2</v>
      </c>
      <c r="E147" s="164">
        <v>1.7000000000000001E-2</v>
      </c>
      <c r="F147" s="164">
        <v>0</v>
      </c>
      <c r="G147" s="164">
        <v>0.03</v>
      </c>
      <c r="H147" s="164">
        <v>1.2999999999999999E-2</v>
      </c>
      <c r="I147" s="164">
        <v>1.6E-2</v>
      </c>
      <c r="J147" s="164">
        <v>0</v>
      </c>
      <c r="K147" s="164">
        <v>3.4000000000000002E-2</v>
      </c>
      <c r="L147" s="164">
        <v>8.4000000000000005E-2</v>
      </c>
      <c r="M147" s="164">
        <v>4.8000000000000001E-2</v>
      </c>
      <c r="N147" s="164">
        <v>0</v>
      </c>
      <c r="O147" s="164">
        <v>8.0000000000000002E-3</v>
      </c>
      <c r="P147" s="164">
        <v>4.7E-2</v>
      </c>
      <c r="Q147" s="164">
        <v>3.1E-2</v>
      </c>
      <c r="R147" s="164">
        <v>0</v>
      </c>
      <c r="S147" s="164">
        <v>4.0000000000000001E-3</v>
      </c>
      <c r="T147" s="164">
        <v>6.0000000000000001E-3</v>
      </c>
      <c r="U147" s="164">
        <v>5.1999999999999998E-2</v>
      </c>
      <c r="V147" s="164">
        <v>0.06</v>
      </c>
      <c r="W147" s="164">
        <v>0</v>
      </c>
      <c r="X147" s="164">
        <v>0</v>
      </c>
      <c r="Y147" s="164">
        <v>7.0000000000000001E-3</v>
      </c>
      <c r="Z147" s="164">
        <v>2.4E-2</v>
      </c>
      <c r="AA147" s="164">
        <v>0</v>
      </c>
      <c r="AB147" s="164">
        <v>4.4999999999999998E-2</v>
      </c>
      <c r="AC147" s="164">
        <v>0</v>
      </c>
      <c r="AD147" s="164">
        <v>3.5999999999999997E-2</v>
      </c>
      <c r="AE147" s="164">
        <v>1E-3</v>
      </c>
      <c r="AF147" s="164">
        <v>0</v>
      </c>
      <c r="AG147" s="164">
        <v>4.0000000000000001E-3</v>
      </c>
      <c r="AH147" s="164">
        <v>0.06</v>
      </c>
      <c r="AI147" s="164">
        <v>0</v>
      </c>
      <c r="AK147" s="158"/>
      <c r="AL147" s="158"/>
      <c r="AM147" s="166">
        <v>0.30199999999999999</v>
      </c>
      <c r="AN147" s="158"/>
      <c r="AO147" s="158"/>
      <c r="AP147" s="158"/>
      <c r="AQ147" s="158"/>
      <c r="AR147" s="158"/>
      <c r="AS147" s="158"/>
      <c r="AT147" s="158"/>
      <c r="AU147" s="158"/>
      <c r="AV147" s="158"/>
      <c r="AW147" s="158"/>
      <c r="AX147" s="158"/>
      <c r="AY147" s="158"/>
      <c r="AZ147" s="158"/>
      <c r="BA147" s="158"/>
      <c r="BB147" s="158"/>
      <c r="BC147" s="158"/>
      <c r="BD147" s="158"/>
      <c r="BE147" s="158"/>
      <c r="BF147" s="158"/>
      <c r="BG147" s="158"/>
      <c r="BH147" s="158"/>
      <c r="BI147" s="158"/>
      <c r="BJ147" s="158"/>
      <c r="BK147" s="158"/>
      <c r="BL147" s="158"/>
      <c r="BM147" s="158"/>
      <c r="BN147" s="158"/>
      <c r="BO147" s="158"/>
      <c r="BP147" s="158"/>
      <c r="BQ147" s="158"/>
      <c r="BR147" s="158"/>
      <c r="BS147" s="158"/>
      <c r="BT147" s="158"/>
      <c r="BU147" s="158"/>
      <c r="BV147" s="158"/>
      <c r="BW147" s="158"/>
      <c r="BX147" s="158"/>
      <c r="BY147" s="158"/>
      <c r="BZ147" s="158"/>
      <c r="CA147" s="158"/>
      <c r="CB147" s="158"/>
      <c r="CC147" s="158"/>
      <c r="CD147" s="158"/>
      <c r="CE147" s="158"/>
      <c r="CF147" s="158"/>
      <c r="CG147" s="158"/>
      <c r="CH147" s="158"/>
      <c r="CI147" s="158"/>
      <c r="CJ147" s="158"/>
      <c r="CK147" s="158"/>
      <c r="CL147" s="158"/>
      <c r="CM147" s="158"/>
      <c r="CN147" s="158"/>
      <c r="CO147" s="158"/>
      <c r="CP147" s="158"/>
      <c r="CQ147" s="158"/>
      <c r="CR147" s="158"/>
      <c r="CS147" s="158"/>
      <c r="CT147" s="158"/>
      <c r="CU147" s="158"/>
      <c r="CV147" s="158"/>
      <c r="CW147" s="158"/>
      <c r="CX147" s="158"/>
      <c r="CY147" s="158"/>
      <c r="CZ147" s="158"/>
      <c r="DA147" s="158"/>
      <c r="DB147" s="158"/>
      <c r="DC147" s="158"/>
      <c r="DD147" s="158"/>
      <c r="DE147" s="158"/>
      <c r="DF147" s="158"/>
      <c r="DG147" s="158"/>
      <c r="DH147" s="158"/>
      <c r="DI147" s="158"/>
      <c r="DJ147" s="158"/>
      <c r="DK147" s="158"/>
      <c r="DL147" s="158"/>
      <c r="DM147" s="160"/>
      <c r="DN147" s="160"/>
      <c r="DO147" s="160"/>
      <c r="DP147" s="160"/>
      <c r="DQ147" s="160"/>
    </row>
    <row r="148" spans="1:121">
      <c r="A148" s="163" t="s">
        <v>3</v>
      </c>
      <c r="B148" s="164">
        <v>24.143000000000001</v>
      </c>
      <c r="C148" s="164">
        <v>23.32</v>
      </c>
      <c r="D148" s="164">
        <v>24.68</v>
      </c>
      <c r="E148" s="164">
        <v>24.55</v>
      </c>
      <c r="F148" s="164">
        <v>23.779</v>
      </c>
      <c r="G148" s="164">
        <v>24.061</v>
      </c>
      <c r="H148" s="164">
        <v>24.187999999999999</v>
      </c>
      <c r="I148" s="164">
        <v>24.472999999999999</v>
      </c>
      <c r="J148" s="164">
        <v>24.068000000000001</v>
      </c>
      <c r="K148" s="164">
        <v>23.731000000000002</v>
      </c>
      <c r="L148" s="164">
        <v>24.120999999999999</v>
      </c>
      <c r="M148" s="164">
        <v>23.922999999999998</v>
      </c>
      <c r="N148" s="164">
        <v>23.966999999999999</v>
      </c>
      <c r="O148" s="164">
        <v>23.776</v>
      </c>
      <c r="P148" s="164">
        <v>24.297000000000001</v>
      </c>
      <c r="Q148" s="164">
        <v>23.916</v>
      </c>
      <c r="R148" s="164">
        <v>24.073</v>
      </c>
      <c r="S148" s="164">
        <v>24.05</v>
      </c>
      <c r="T148" s="164">
        <v>23.963000000000001</v>
      </c>
      <c r="U148" s="164">
        <v>24.187000000000001</v>
      </c>
      <c r="V148" s="164">
        <v>24.495999999999999</v>
      </c>
      <c r="W148" s="164">
        <v>24.596</v>
      </c>
      <c r="X148" s="164">
        <v>24.87</v>
      </c>
      <c r="Y148" s="164">
        <v>24.048999999999999</v>
      </c>
      <c r="Z148" s="164">
        <v>24.550999999999998</v>
      </c>
      <c r="AA148" s="164">
        <v>24.376000000000001</v>
      </c>
      <c r="AB148" s="164">
        <v>24.175999999999998</v>
      </c>
      <c r="AC148" s="164">
        <v>24.093</v>
      </c>
      <c r="AD148" s="164">
        <v>23.882999999999999</v>
      </c>
      <c r="AE148" s="164">
        <v>25.045999999999999</v>
      </c>
      <c r="AF148" s="164">
        <v>24.295000000000002</v>
      </c>
      <c r="AG148" s="164">
        <v>24.994</v>
      </c>
      <c r="AH148" s="164">
        <v>24.471</v>
      </c>
      <c r="AI148" s="164">
        <v>23.504999999999999</v>
      </c>
      <c r="AK148" s="158"/>
      <c r="AL148" s="158"/>
      <c r="AM148" s="166">
        <v>15.938000000000001</v>
      </c>
      <c r="AN148" s="158"/>
      <c r="AO148" s="158"/>
      <c r="AP148" s="158"/>
      <c r="AQ148" s="158"/>
      <c r="AR148" s="158"/>
      <c r="AS148" s="158"/>
      <c r="AT148" s="158"/>
      <c r="AU148" s="158"/>
      <c r="AV148" s="158"/>
      <c r="AW148" s="158"/>
      <c r="AX148" s="158"/>
      <c r="AY148" s="158"/>
      <c r="AZ148" s="158"/>
      <c r="BA148" s="158"/>
      <c r="BB148" s="158"/>
      <c r="BC148" s="158"/>
      <c r="BD148" s="158"/>
      <c r="BE148" s="158"/>
      <c r="BF148" s="158"/>
      <c r="BG148" s="158"/>
      <c r="BH148" s="158"/>
      <c r="BI148" s="158"/>
      <c r="BJ148" s="158"/>
      <c r="BK148" s="158"/>
      <c r="BL148" s="158"/>
      <c r="BM148" s="158"/>
      <c r="BN148" s="158"/>
      <c r="BO148" s="158"/>
      <c r="BP148" s="158"/>
      <c r="BQ148" s="158"/>
      <c r="BR148" s="158"/>
      <c r="BS148" s="158"/>
      <c r="BT148" s="158"/>
      <c r="BU148" s="158"/>
      <c r="BV148" s="158"/>
      <c r="BW148" s="158"/>
      <c r="BX148" s="158"/>
      <c r="BY148" s="158"/>
      <c r="BZ148" s="158"/>
      <c r="CA148" s="158"/>
      <c r="CB148" s="158"/>
      <c r="CC148" s="158"/>
      <c r="CD148" s="158"/>
      <c r="CE148" s="158"/>
      <c r="CF148" s="158"/>
      <c r="CG148" s="158"/>
      <c r="CH148" s="158"/>
      <c r="CI148" s="158"/>
      <c r="CJ148" s="158"/>
      <c r="CK148" s="158"/>
      <c r="CL148" s="158"/>
      <c r="CM148" s="158"/>
      <c r="CN148" s="158"/>
      <c r="CO148" s="158"/>
      <c r="CP148" s="158"/>
      <c r="CQ148" s="158"/>
      <c r="CR148" s="158"/>
      <c r="CS148" s="158"/>
      <c r="CT148" s="158"/>
      <c r="CU148" s="158"/>
      <c r="CV148" s="158"/>
      <c r="CW148" s="158"/>
      <c r="CX148" s="158"/>
      <c r="CY148" s="158"/>
      <c r="CZ148" s="158"/>
      <c r="DA148" s="158"/>
      <c r="DB148" s="158"/>
      <c r="DC148" s="158"/>
      <c r="DD148" s="158"/>
      <c r="DE148" s="158"/>
      <c r="DF148" s="158"/>
      <c r="DG148" s="158"/>
      <c r="DH148" s="158"/>
      <c r="DI148" s="158"/>
      <c r="DJ148" s="158"/>
      <c r="DK148" s="158"/>
      <c r="DL148" s="158"/>
      <c r="DM148" s="160"/>
      <c r="DN148" s="160"/>
      <c r="DO148" s="160"/>
      <c r="DP148" s="160"/>
      <c r="DQ148" s="160"/>
    </row>
    <row r="149" spans="1:121">
      <c r="A149" s="163" t="s">
        <v>4</v>
      </c>
      <c r="B149" s="164">
        <v>0</v>
      </c>
      <c r="C149" s="164">
        <v>0</v>
      </c>
      <c r="D149" s="164">
        <v>2.8000000000000001E-2</v>
      </c>
      <c r="E149" s="164">
        <v>0</v>
      </c>
      <c r="F149" s="164">
        <v>2.1000000000000001E-2</v>
      </c>
      <c r="G149" s="164">
        <v>8.0000000000000002E-3</v>
      </c>
      <c r="H149" s="164">
        <v>6.0000000000000001E-3</v>
      </c>
      <c r="I149" s="164">
        <v>4.7E-2</v>
      </c>
      <c r="J149" s="164">
        <v>8.0000000000000002E-3</v>
      </c>
      <c r="K149" s="164">
        <v>0</v>
      </c>
      <c r="L149" s="164">
        <v>0</v>
      </c>
      <c r="M149" s="164">
        <v>0</v>
      </c>
      <c r="N149" s="164">
        <v>1.4999999999999999E-2</v>
      </c>
      <c r="O149" s="164">
        <v>0</v>
      </c>
      <c r="P149" s="164">
        <v>2E-3</v>
      </c>
      <c r="Q149" s="164">
        <v>8.9999999999999993E-3</v>
      </c>
      <c r="R149" s="164">
        <v>5.0999999999999997E-2</v>
      </c>
      <c r="S149" s="164">
        <v>1.4999999999999999E-2</v>
      </c>
      <c r="T149" s="164">
        <v>0</v>
      </c>
      <c r="U149" s="164">
        <v>0</v>
      </c>
      <c r="V149" s="164">
        <v>0.03</v>
      </c>
      <c r="W149" s="164">
        <v>8.9999999999999993E-3</v>
      </c>
      <c r="X149" s="164">
        <v>6.0000000000000001E-3</v>
      </c>
      <c r="Y149" s="164">
        <v>0</v>
      </c>
      <c r="Z149" s="164">
        <v>5.2999999999999999E-2</v>
      </c>
      <c r="AA149" s="164">
        <v>0</v>
      </c>
      <c r="AB149" s="164">
        <v>4.2000000000000003E-2</v>
      </c>
      <c r="AC149" s="164">
        <v>4.0000000000000001E-3</v>
      </c>
      <c r="AD149" s="164">
        <v>2.8000000000000001E-2</v>
      </c>
      <c r="AE149" s="164">
        <v>0</v>
      </c>
      <c r="AF149" s="164">
        <v>2E-3</v>
      </c>
      <c r="AG149" s="164">
        <v>1.4999999999999999E-2</v>
      </c>
      <c r="AH149" s="164">
        <v>0</v>
      </c>
      <c r="AI149" s="164">
        <v>1.0999999999999999E-2</v>
      </c>
      <c r="AK149" s="158"/>
      <c r="AL149" s="158"/>
      <c r="AM149" s="166">
        <v>0</v>
      </c>
      <c r="AN149" s="158"/>
      <c r="AO149" s="158"/>
      <c r="AP149" s="158"/>
      <c r="AQ149" s="158"/>
      <c r="AR149" s="158"/>
      <c r="AS149" s="158"/>
      <c r="AT149" s="158"/>
      <c r="AU149" s="158"/>
      <c r="AV149" s="158"/>
      <c r="AW149" s="158"/>
      <c r="AX149" s="158"/>
      <c r="AY149" s="158"/>
      <c r="AZ149" s="158"/>
      <c r="BA149" s="158"/>
      <c r="BB149" s="158"/>
      <c r="BC149" s="158"/>
      <c r="BD149" s="158"/>
      <c r="BE149" s="158"/>
      <c r="BF149" s="158"/>
      <c r="BG149" s="158"/>
      <c r="BH149" s="158"/>
      <c r="BI149" s="158"/>
      <c r="BJ149" s="158"/>
      <c r="BK149" s="158"/>
      <c r="BL149" s="158"/>
      <c r="BM149" s="158"/>
      <c r="BN149" s="158"/>
      <c r="BO149" s="158"/>
      <c r="BP149" s="158"/>
      <c r="BQ149" s="158"/>
      <c r="BR149" s="158"/>
      <c r="BS149" s="158"/>
      <c r="BT149" s="158"/>
      <c r="BU149" s="158"/>
      <c r="BV149" s="158"/>
      <c r="BW149" s="158"/>
      <c r="BX149" s="158"/>
      <c r="BY149" s="158"/>
      <c r="BZ149" s="158"/>
      <c r="CA149" s="158"/>
      <c r="CB149" s="158"/>
      <c r="CC149" s="158"/>
      <c r="CD149" s="158"/>
      <c r="CE149" s="158"/>
      <c r="CF149" s="158"/>
      <c r="CG149" s="158"/>
      <c r="CH149" s="158"/>
      <c r="CI149" s="158"/>
      <c r="CJ149" s="158"/>
      <c r="CK149" s="158"/>
      <c r="CL149" s="158"/>
      <c r="CM149" s="158"/>
      <c r="CN149" s="158"/>
      <c r="CO149" s="158"/>
      <c r="CP149" s="158"/>
      <c r="CQ149" s="158"/>
      <c r="CR149" s="158"/>
      <c r="CS149" s="158"/>
      <c r="CT149" s="158"/>
      <c r="CU149" s="158"/>
      <c r="CV149" s="158"/>
      <c r="CW149" s="158"/>
      <c r="CX149" s="158"/>
      <c r="CY149" s="158"/>
      <c r="CZ149" s="158"/>
      <c r="DA149" s="158"/>
      <c r="DB149" s="158"/>
      <c r="DC149" s="158"/>
      <c r="DD149" s="158"/>
      <c r="DE149" s="158"/>
      <c r="DF149" s="158"/>
      <c r="DG149" s="158"/>
      <c r="DH149" s="158"/>
      <c r="DI149" s="158"/>
      <c r="DJ149" s="158"/>
      <c r="DK149" s="158"/>
      <c r="DL149" s="158"/>
      <c r="DM149" s="160"/>
      <c r="DN149" s="160"/>
      <c r="DO149" s="160"/>
      <c r="DP149" s="160"/>
      <c r="DQ149" s="160"/>
    </row>
    <row r="150" spans="1:121">
      <c r="A150" s="163" t="s">
        <v>5</v>
      </c>
      <c r="B150" s="164">
        <v>0.432</v>
      </c>
      <c r="C150" s="164">
        <v>0.34</v>
      </c>
      <c r="D150" s="164">
        <v>0.442</v>
      </c>
      <c r="E150" s="164">
        <v>0.58799999999999997</v>
      </c>
      <c r="F150" s="164">
        <v>0.436</v>
      </c>
      <c r="G150" s="164">
        <v>0.39900000000000002</v>
      </c>
      <c r="H150" s="164">
        <v>0.36499999999999999</v>
      </c>
      <c r="I150" s="164">
        <v>0.499</v>
      </c>
      <c r="J150" s="164">
        <v>0.36799999999999999</v>
      </c>
      <c r="K150" s="164">
        <v>0.47599999999999998</v>
      </c>
      <c r="L150" s="164">
        <v>0.436</v>
      </c>
      <c r="M150" s="164">
        <v>0.57599999999999996</v>
      </c>
      <c r="N150" s="164">
        <v>0.746</v>
      </c>
      <c r="O150" s="164">
        <v>0.39500000000000002</v>
      </c>
      <c r="P150" s="164">
        <v>0.38500000000000001</v>
      </c>
      <c r="Q150" s="164">
        <v>0.41599999999999998</v>
      </c>
      <c r="R150" s="164">
        <v>0.47799999999999998</v>
      </c>
      <c r="S150" s="164">
        <v>0.52500000000000002</v>
      </c>
      <c r="T150" s="164">
        <v>0.47399999999999998</v>
      </c>
      <c r="U150" s="164">
        <v>0.40400000000000003</v>
      </c>
      <c r="V150" s="164">
        <v>0.39400000000000002</v>
      </c>
      <c r="W150" s="164">
        <v>0.41899999999999998</v>
      </c>
      <c r="X150" s="164">
        <v>0.41099999999999998</v>
      </c>
      <c r="Y150" s="164">
        <v>0.65100000000000002</v>
      </c>
      <c r="Z150" s="164">
        <v>0.40400000000000003</v>
      </c>
      <c r="AA150" s="164">
        <v>0.44400000000000001</v>
      </c>
      <c r="AB150" s="164">
        <v>0.94199999999999995</v>
      </c>
      <c r="AC150" s="164">
        <v>0.42799999999999999</v>
      </c>
      <c r="AD150" s="164">
        <v>1.0369999999999999</v>
      </c>
      <c r="AE150" s="164">
        <v>0.46600000000000003</v>
      </c>
      <c r="AF150" s="164">
        <v>0.39100000000000001</v>
      </c>
      <c r="AG150" s="164">
        <v>0.42199999999999999</v>
      </c>
      <c r="AH150" s="164">
        <v>0.95199999999999996</v>
      </c>
      <c r="AI150" s="164">
        <v>0.77300000000000002</v>
      </c>
      <c r="AK150" s="158"/>
      <c r="AL150" s="158"/>
      <c r="AM150" s="166">
        <v>1.113</v>
      </c>
      <c r="AN150" s="158"/>
      <c r="AO150" s="158"/>
      <c r="AP150" s="158"/>
      <c r="AQ150" s="158"/>
      <c r="AR150" s="158"/>
      <c r="AS150" s="158"/>
      <c r="AT150" s="158"/>
      <c r="AU150" s="158"/>
      <c r="AV150" s="158"/>
      <c r="AW150" s="158"/>
      <c r="AX150" s="158"/>
      <c r="AY150" s="158"/>
      <c r="AZ150" s="158"/>
      <c r="BA150" s="158"/>
      <c r="BB150" s="158"/>
      <c r="BC150" s="158"/>
      <c r="BD150" s="158"/>
      <c r="BE150" s="158"/>
      <c r="BF150" s="158"/>
      <c r="BG150" s="158"/>
      <c r="BH150" s="158"/>
      <c r="BI150" s="158"/>
      <c r="BJ150" s="158"/>
      <c r="BK150" s="158"/>
      <c r="BL150" s="158"/>
      <c r="BM150" s="158"/>
      <c r="BN150" s="158"/>
      <c r="BO150" s="158"/>
      <c r="BP150" s="158"/>
      <c r="BQ150" s="158"/>
      <c r="BR150" s="158"/>
      <c r="BS150" s="158"/>
      <c r="BT150" s="158"/>
      <c r="BU150" s="158"/>
      <c r="BV150" s="158"/>
      <c r="BW150" s="158"/>
      <c r="BX150" s="158"/>
      <c r="BY150" s="158"/>
      <c r="BZ150" s="158"/>
      <c r="CA150" s="158"/>
      <c r="CB150" s="158"/>
      <c r="CC150" s="158"/>
      <c r="CD150" s="158"/>
      <c r="CE150" s="158"/>
      <c r="CF150" s="158"/>
      <c r="CG150" s="158"/>
      <c r="CH150" s="158"/>
      <c r="CI150" s="158"/>
      <c r="CJ150" s="158"/>
      <c r="CK150" s="158"/>
      <c r="CL150" s="158"/>
      <c r="CM150" s="158"/>
      <c r="CN150" s="158"/>
      <c r="CO150" s="158"/>
      <c r="CP150" s="158"/>
      <c r="CQ150" s="158"/>
      <c r="CR150" s="158"/>
      <c r="CS150" s="158"/>
      <c r="CT150" s="158"/>
      <c r="CU150" s="158"/>
      <c r="CV150" s="158"/>
      <c r="CW150" s="158"/>
      <c r="CX150" s="158"/>
      <c r="CY150" s="158"/>
      <c r="CZ150" s="158"/>
      <c r="DA150" s="158"/>
      <c r="DB150" s="158"/>
      <c r="DC150" s="158"/>
      <c r="DD150" s="158"/>
      <c r="DE150" s="158"/>
      <c r="DF150" s="158"/>
      <c r="DG150" s="158"/>
      <c r="DH150" s="158"/>
      <c r="DI150" s="158"/>
      <c r="DJ150" s="158"/>
      <c r="DK150" s="158"/>
      <c r="DL150" s="158"/>
      <c r="DM150" s="160"/>
      <c r="DN150" s="160"/>
      <c r="DO150" s="160"/>
      <c r="DP150" s="160"/>
      <c r="DQ150" s="160"/>
    </row>
    <row r="151" spans="1:121">
      <c r="A151" s="163" t="s">
        <v>6</v>
      </c>
      <c r="B151" s="164">
        <v>8.9999999999999993E-3</v>
      </c>
      <c r="C151" s="164">
        <v>6.0000000000000001E-3</v>
      </c>
      <c r="D151" s="164">
        <v>6.0000000000000001E-3</v>
      </c>
      <c r="E151" s="164">
        <v>1.0999999999999999E-2</v>
      </c>
      <c r="F151" s="164">
        <v>1.0999999999999999E-2</v>
      </c>
      <c r="G151" s="164">
        <v>0</v>
      </c>
      <c r="H151" s="164">
        <v>1.6E-2</v>
      </c>
      <c r="I151" s="164">
        <v>0</v>
      </c>
      <c r="J151" s="164">
        <v>2.3E-2</v>
      </c>
      <c r="K151" s="164">
        <v>1.7999999999999999E-2</v>
      </c>
      <c r="L151" s="164">
        <v>0</v>
      </c>
      <c r="M151" s="164">
        <v>0</v>
      </c>
      <c r="N151" s="164">
        <v>0</v>
      </c>
      <c r="O151" s="164">
        <v>1.2999999999999999E-2</v>
      </c>
      <c r="P151" s="164">
        <v>3.3000000000000002E-2</v>
      </c>
      <c r="Q151" s="164">
        <v>1.7000000000000001E-2</v>
      </c>
      <c r="R151" s="164">
        <v>0</v>
      </c>
      <c r="S151" s="164">
        <v>0</v>
      </c>
      <c r="T151" s="164">
        <v>0</v>
      </c>
      <c r="U151" s="164">
        <v>0</v>
      </c>
      <c r="V151" s="164">
        <v>0</v>
      </c>
      <c r="W151" s="164">
        <v>1E-3</v>
      </c>
      <c r="X151" s="164">
        <v>2.8000000000000001E-2</v>
      </c>
      <c r="Y151" s="164">
        <v>1E-3</v>
      </c>
      <c r="Z151" s="164">
        <v>0</v>
      </c>
      <c r="AA151" s="164">
        <v>1.0999999999999999E-2</v>
      </c>
      <c r="AB151" s="164">
        <v>2.3E-2</v>
      </c>
      <c r="AC151" s="164">
        <v>7.0000000000000001E-3</v>
      </c>
      <c r="AD151" s="164">
        <v>1.7000000000000001E-2</v>
      </c>
      <c r="AE151" s="164">
        <v>0</v>
      </c>
      <c r="AF151" s="164">
        <v>1E-3</v>
      </c>
      <c r="AG151" s="164">
        <v>3.0000000000000001E-3</v>
      </c>
      <c r="AH151" s="164">
        <v>0</v>
      </c>
      <c r="AI151" s="164">
        <v>1.2999999999999999E-2</v>
      </c>
      <c r="AK151" s="158"/>
      <c r="AL151" s="158"/>
      <c r="AM151" s="166">
        <v>0</v>
      </c>
      <c r="AN151" s="158"/>
      <c r="AO151" s="158"/>
      <c r="AP151" s="158"/>
      <c r="AQ151" s="158"/>
      <c r="AR151" s="158"/>
      <c r="AS151" s="158"/>
      <c r="AT151" s="158"/>
      <c r="AU151" s="158"/>
      <c r="AV151" s="158"/>
      <c r="AW151" s="158"/>
      <c r="AX151" s="158"/>
      <c r="AY151" s="158"/>
      <c r="AZ151" s="158"/>
      <c r="BA151" s="158"/>
      <c r="BB151" s="158"/>
      <c r="BC151" s="158"/>
      <c r="BD151" s="158"/>
      <c r="BE151" s="158"/>
      <c r="BF151" s="158"/>
      <c r="BG151" s="158"/>
      <c r="BH151" s="158"/>
      <c r="BI151" s="158"/>
      <c r="BJ151" s="158"/>
      <c r="BK151" s="158"/>
      <c r="BL151" s="158"/>
      <c r="BM151" s="158"/>
      <c r="BN151" s="158"/>
      <c r="BO151" s="158"/>
      <c r="BP151" s="158"/>
      <c r="BQ151" s="158"/>
      <c r="BR151" s="158"/>
      <c r="BS151" s="158"/>
      <c r="BT151" s="158"/>
      <c r="BU151" s="158"/>
      <c r="BV151" s="158"/>
      <c r="BW151" s="158"/>
      <c r="BX151" s="158"/>
      <c r="BY151" s="158"/>
      <c r="BZ151" s="158"/>
      <c r="CA151" s="158"/>
      <c r="CB151" s="158"/>
      <c r="CC151" s="158"/>
      <c r="CD151" s="158"/>
      <c r="CE151" s="158"/>
      <c r="CF151" s="158"/>
      <c r="CG151" s="158"/>
      <c r="CH151" s="158"/>
      <c r="CI151" s="158"/>
      <c r="CJ151" s="158"/>
      <c r="CK151" s="158"/>
      <c r="CL151" s="158"/>
      <c r="CM151" s="158"/>
      <c r="CN151" s="158"/>
      <c r="CO151" s="158"/>
      <c r="CP151" s="158"/>
      <c r="CQ151" s="158"/>
      <c r="CR151" s="158"/>
      <c r="CS151" s="158"/>
      <c r="CT151" s="158"/>
      <c r="CU151" s="158"/>
      <c r="CV151" s="158"/>
      <c r="CW151" s="158"/>
      <c r="CX151" s="158"/>
      <c r="CY151" s="158"/>
      <c r="CZ151" s="158"/>
      <c r="DA151" s="158"/>
      <c r="DB151" s="158"/>
      <c r="DC151" s="158"/>
      <c r="DD151" s="158"/>
      <c r="DE151" s="158"/>
      <c r="DF151" s="158"/>
      <c r="DG151" s="158"/>
      <c r="DH151" s="158"/>
      <c r="DI151" s="158"/>
      <c r="DJ151" s="158"/>
      <c r="DK151" s="158"/>
      <c r="DL151" s="158"/>
      <c r="DM151" s="160"/>
      <c r="DN151" s="160"/>
      <c r="DO151" s="160"/>
      <c r="DP151" s="160"/>
      <c r="DQ151" s="160"/>
    </row>
    <row r="152" spans="1:121">
      <c r="A152" s="163" t="s">
        <v>7</v>
      </c>
      <c r="B152" s="164">
        <v>0.02</v>
      </c>
      <c r="C152" s="164">
        <v>0.307</v>
      </c>
      <c r="D152" s="164">
        <v>2.1000000000000001E-2</v>
      </c>
      <c r="E152" s="164">
        <v>0.03</v>
      </c>
      <c r="F152" s="164">
        <v>7.0000000000000001E-3</v>
      </c>
      <c r="G152" s="164">
        <v>5.0000000000000001E-3</v>
      </c>
      <c r="H152" s="164">
        <v>8.0000000000000002E-3</v>
      </c>
      <c r="I152" s="164">
        <v>2.5000000000000001E-2</v>
      </c>
      <c r="J152" s="164">
        <v>1.6E-2</v>
      </c>
      <c r="K152" s="164">
        <v>0.05</v>
      </c>
      <c r="L152" s="164">
        <v>2.5000000000000001E-2</v>
      </c>
      <c r="M152" s="164">
        <v>0.02</v>
      </c>
      <c r="N152" s="164">
        <v>0.441</v>
      </c>
      <c r="O152" s="164">
        <v>7.0000000000000001E-3</v>
      </c>
      <c r="P152" s="164">
        <v>0</v>
      </c>
      <c r="Q152" s="164">
        <v>1.2E-2</v>
      </c>
      <c r="R152" s="164">
        <v>3.1E-2</v>
      </c>
      <c r="S152" s="164">
        <v>2.3E-2</v>
      </c>
      <c r="T152" s="164">
        <v>1.7999999999999999E-2</v>
      </c>
      <c r="U152" s="164">
        <v>2.1000000000000001E-2</v>
      </c>
      <c r="V152" s="164">
        <v>3.2000000000000001E-2</v>
      </c>
      <c r="W152" s="164">
        <v>1.2999999999999999E-2</v>
      </c>
      <c r="X152" s="164">
        <v>5.0000000000000001E-3</v>
      </c>
      <c r="Y152" s="164">
        <v>3.2000000000000001E-2</v>
      </c>
      <c r="Z152" s="164">
        <v>8.9999999999999993E-3</v>
      </c>
      <c r="AA152" s="164">
        <v>1.4E-2</v>
      </c>
      <c r="AB152" s="164">
        <v>4.1000000000000002E-2</v>
      </c>
      <c r="AC152" s="164">
        <v>4.3999999999999997E-2</v>
      </c>
      <c r="AD152" s="164">
        <v>8.7999999999999995E-2</v>
      </c>
      <c r="AE152" s="164">
        <v>2.4E-2</v>
      </c>
      <c r="AF152" s="164">
        <v>7.0000000000000001E-3</v>
      </c>
      <c r="AG152" s="164">
        <v>2.4E-2</v>
      </c>
      <c r="AH152" s="164">
        <v>1.6E-2</v>
      </c>
      <c r="AI152" s="164">
        <v>8.1000000000000003E-2</v>
      </c>
      <c r="AK152" s="158"/>
      <c r="AL152" s="158"/>
      <c r="AM152" s="166">
        <v>4.9000000000000002E-2</v>
      </c>
      <c r="AN152" s="158"/>
      <c r="AO152" s="158"/>
      <c r="AP152" s="158"/>
      <c r="AQ152" s="158"/>
      <c r="AR152" s="158"/>
      <c r="AS152" s="158"/>
      <c r="AT152" s="158"/>
      <c r="AU152" s="158"/>
      <c r="AV152" s="158"/>
      <c r="AW152" s="158"/>
      <c r="AX152" s="158"/>
      <c r="AY152" s="158"/>
      <c r="AZ152" s="158"/>
      <c r="BA152" s="158"/>
      <c r="BB152" s="158"/>
      <c r="BC152" s="158"/>
      <c r="BD152" s="158"/>
      <c r="BE152" s="158"/>
      <c r="BF152" s="158"/>
      <c r="BG152" s="158"/>
      <c r="BH152" s="158"/>
      <c r="BI152" s="158"/>
      <c r="BJ152" s="158"/>
      <c r="BK152" s="158"/>
      <c r="BL152" s="158"/>
      <c r="BM152" s="158"/>
      <c r="BN152" s="158"/>
      <c r="BO152" s="158"/>
      <c r="BP152" s="158"/>
      <c r="BQ152" s="158"/>
      <c r="BR152" s="158"/>
      <c r="BS152" s="158"/>
      <c r="BT152" s="158"/>
      <c r="BU152" s="158"/>
      <c r="BV152" s="158"/>
      <c r="BW152" s="158"/>
      <c r="BX152" s="158"/>
      <c r="BY152" s="158"/>
      <c r="BZ152" s="158"/>
      <c r="CA152" s="158"/>
      <c r="CB152" s="158"/>
      <c r="CC152" s="158"/>
      <c r="CD152" s="158"/>
      <c r="CE152" s="158"/>
      <c r="CF152" s="158"/>
      <c r="CG152" s="158"/>
      <c r="CH152" s="158"/>
      <c r="CI152" s="158"/>
      <c r="CJ152" s="158"/>
      <c r="CK152" s="158"/>
      <c r="CL152" s="158"/>
      <c r="CM152" s="158"/>
      <c r="CN152" s="158"/>
      <c r="CO152" s="158"/>
      <c r="CP152" s="158"/>
      <c r="CQ152" s="158"/>
      <c r="CR152" s="158"/>
      <c r="CS152" s="158"/>
      <c r="CT152" s="158"/>
      <c r="CU152" s="158"/>
      <c r="CV152" s="158"/>
      <c r="CW152" s="158"/>
      <c r="CX152" s="158"/>
      <c r="CY152" s="158"/>
      <c r="CZ152" s="158"/>
      <c r="DA152" s="158"/>
      <c r="DB152" s="158"/>
      <c r="DC152" s="158"/>
      <c r="DD152" s="158"/>
      <c r="DE152" s="158"/>
      <c r="DF152" s="158"/>
      <c r="DG152" s="158"/>
      <c r="DH152" s="158"/>
      <c r="DI152" s="158"/>
      <c r="DJ152" s="158"/>
      <c r="DK152" s="158"/>
      <c r="DL152" s="158"/>
      <c r="DM152" s="160"/>
      <c r="DN152" s="160"/>
      <c r="DO152" s="160"/>
      <c r="DP152" s="160"/>
      <c r="DQ152" s="160"/>
    </row>
    <row r="153" spans="1:121">
      <c r="A153" s="163" t="s">
        <v>8</v>
      </c>
      <c r="B153" s="164">
        <v>7.0289999999999999</v>
      </c>
      <c r="C153" s="164">
        <v>7.16</v>
      </c>
      <c r="D153" s="164">
        <v>7.8220000000000001</v>
      </c>
      <c r="E153" s="164">
        <v>7.8330000000000002</v>
      </c>
      <c r="F153" s="164">
        <v>7</v>
      </c>
      <c r="G153" s="164">
        <v>7.1109999999999998</v>
      </c>
      <c r="H153" s="164">
        <v>6.9409999999999998</v>
      </c>
      <c r="I153" s="164">
        <v>7.6859999999999999</v>
      </c>
      <c r="J153" s="164">
        <v>7.149</v>
      </c>
      <c r="K153" s="164">
        <v>7.4249999999999998</v>
      </c>
      <c r="L153" s="164">
        <v>7.093</v>
      </c>
      <c r="M153" s="164">
        <v>7.0750000000000002</v>
      </c>
      <c r="N153" s="164">
        <v>7.1840000000000002</v>
      </c>
      <c r="O153" s="164">
        <v>6.6059999999999999</v>
      </c>
      <c r="P153" s="164">
        <v>7.5179999999999998</v>
      </c>
      <c r="Q153" s="164">
        <v>6.8860000000000001</v>
      </c>
      <c r="R153" s="164">
        <v>7.1859999999999999</v>
      </c>
      <c r="S153" s="164">
        <v>7.3890000000000002</v>
      </c>
      <c r="T153" s="164">
        <v>7.0650000000000004</v>
      </c>
      <c r="U153" s="164">
        <v>7.4249999999999998</v>
      </c>
      <c r="V153" s="164">
        <v>7.66</v>
      </c>
      <c r="W153" s="164">
        <v>7.649</v>
      </c>
      <c r="X153" s="164">
        <v>7.9080000000000004</v>
      </c>
      <c r="Y153" s="164">
        <v>7.0990000000000002</v>
      </c>
      <c r="Z153" s="164">
        <v>7.74</v>
      </c>
      <c r="AA153" s="164">
        <v>7.468</v>
      </c>
      <c r="AB153" s="164">
        <v>6.8029999999999999</v>
      </c>
      <c r="AC153" s="164">
        <v>7.3460000000000001</v>
      </c>
      <c r="AD153" s="164">
        <v>7.5430000000000001</v>
      </c>
      <c r="AE153" s="164">
        <v>8.1</v>
      </c>
      <c r="AF153" s="164">
        <v>7.3730000000000002</v>
      </c>
      <c r="AG153" s="164">
        <v>8.0419999999999998</v>
      </c>
      <c r="AH153" s="164">
        <v>7.6120000000000001</v>
      </c>
      <c r="AI153" s="164">
        <v>6.9560000000000004</v>
      </c>
      <c r="AK153" s="158"/>
      <c r="AL153" s="158"/>
      <c r="AM153" s="166">
        <v>3.7530000000000001</v>
      </c>
      <c r="AN153" s="158"/>
      <c r="AO153" s="158"/>
      <c r="AP153" s="158"/>
      <c r="AQ153" s="158"/>
      <c r="AR153" s="158"/>
      <c r="AS153" s="158"/>
      <c r="AT153" s="158"/>
      <c r="AU153" s="158"/>
      <c r="AV153" s="158"/>
      <c r="AW153" s="158"/>
      <c r="AX153" s="158"/>
      <c r="AY153" s="158"/>
      <c r="AZ153" s="158"/>
      <c r="BA153" s="158"/>
      <c r="BB153" s="158"/>
      <c r="BC153" s="158"/>
      <c r="BD153" s="158"/>
      <c r="BE153" s="158"/>
      <c r="BF153" s="158"/>
      <c r="BG153" s="158"/>
      <c r="BH153" s="158"/>
      <c r="BI153" s="158"/>
      <c r="BJ153" s="158"/>
      <c r="BK153" s="158"/>
      <c r="BL153" s="158"/>
      <c r="BM153" s="158"/>
      <c r="BN153" s="158"/>
      <c r="BO153" s="158"/>
      <c r="BP153" s="158"/>
      <c r="BQ153" s="158"/>
      <c r="BR153" s="158"/>
      <c r="BS153" s="158"/>
      <c r="BT153" s="158"/>
      <c r="BU153" s="158"/>
      <c r="BV153" s="158"/>
      <c r="BW153" s="158"/>
      <c r="BX153" s="158"/>
      <c r="BY153" s="158"/>
      <c r="BZ153" s="158"/>
      <c r="CA153" s="158"/>
      <c r="CB153" s="158"/>
      <c r="CC153" s="158"/>
      <c r="CD153" s="158"/>
      <c r="CE153" s="158"/>
      <c r="CF153" s="158"/>
      <c r="CG153" s="158"/>
      <c r="CH153" s="158"/>
      <c r="CI153" s="158"/>
      <c r="CJ153" s="158"/>
      <c r="CK153" s="158"/>
      <c r="CL153" s="158"/>
      <c r="CM153" s="158"/>
      <c r="CN153" s="158"/>
      <c r="CO153" s="158"/>
      <c r="CP153" s="158"/>
      <c r="CQ153" s="158"/>
      <c r="CR153" s="158"/>
      <c r="CS153" s="158"/>
      <c r="CT153" s="158"/>
      <c r="CU153" s="158"/>
      <c r="CV153" s="158"/>
      <c r="CW153" s="158"/>
      <c r="CX153" s="158"/>
      <c r="CY153" s="158"/>
      <c r="CZ153" s="158"/>
      <c r="DA153" s="158"/>
      <c r="DB153" s="158"/>
      <c r="DC153" s="158"/>
      <c r="DD153" s="158"/>
      <c r="DE153" s="158"/>
      <c r="DF153" s="158"/>
      <c r="DG153" s="158"/>
      <c r="DH153" s="158"/>
      <c r="DI153" s="158"/>
      <c r="DJ153" s="158"/>
      <c r="DK153" s="158"/>
      <c r="DL153" s="158"/>
      <c r="DM153" s="160"/>
      <c r="DN153" s="160"/>
      <c r="DO153" s="160"/>
      <c r="DP153" s="160"/>
      <c r="DQ153" s="160"/>
    </row>
    <row r="154" spans="1:121">
      <c r="A154" s="163" t="s">
        <v>9</v>
      </c>
      <c r="B154" s="164">
        <v>6.6520000000000001</v>
      </c>
      <c r="C154" s="164">
        <v>8.3870000000000005</v>
      </c>
      <c r="D154" s="164">
        <v>6.3620000000000001</v>
      </c>
      <c r="E154" s="164">
        <v>6.2789999999999999</v>
      </c>
      <c r="F154" s="164">
        <v>6.7119999999999997</v>
      </c>
      <c r="G154" s="164">
        <v>6.5830000000000002</v>
      </c>
      <c r="H154" s="164">
        <v>6.5090000000000003</v>
      </c>
      <c r="I154" s="164">
        <v>6.2329999999999997</v>
      </c>
      <c r="J154" s="164">
        <v>6.5819999999999999</v>
      </c>
      <c r="K154" s="164">
        <v>6.5129999999999999</v>
      </c>
      <c r="L154" s="164">
        <v>6.5419999999999998</v>
      </c>
      <c r="M154" s="164">
        <v>6.7640000000000002</v>
      </c>
      <c r="N154" s="164">
        <v>5.8079999999999998</v>
      </c>
      <c r="O154" s="164">
        <v>6.7590000000000003</v>
      </c>
      <c r="P154" s="164">
        <v>6.4669999999999996</v>
      </c>
      <c r="Q154" s="164">
        <v>6.72</v>
      </c>
      <c r="R154" s="164">
        <v>6.49</v>
      </c>
      <c r="S154" s="164">
        <v>6.3280000000000003</v>
      </c>
      <c r="T154" s="164">
        <v>6.609</v>
      </c>
      <c r="U154" s="164">
        <v>6.5620000000000003</v>
      </c>
      <c r="V154" s="164">
        <v>6.3609999999999998</v>
      </c>
      <c r="W154" s="164">
        <v>6.3959999999999999</v>
      </c>
      <c r="X154" s="164">
        <v>6.3559999999999999</v>
      </c>
      <c r="Y154" s="164">
        <v>6.6369999999999996</v>
      </c>
      <c r="Z154" s="164">
        <v>6.3339999999999996</v>
      </c>
      <c r="AA154" s="164">
        <v>6.4640000000000004</v>
      </c>
      <c r="AB154" s="164">
        <v>6.9909999999999997</v>
      </c>
      <c r="AC154" s="164">
        <v>6.5380000000000003</v>
      </c>
      <c r="AD154" s="164">
        <v>6.1360000000000001</v>
      </c>
      <c r="AE154" s="164">
        <v>6.2140000000000004</v>
      </c>
      <c r="AF154" s="164">
        <v>6.5430000000000001</v>
      </c>
      <c r="AG154" s="164">
        <v>6.2839999999999998</v>
      </c>
      <c r="AH154" s="164">
        <v>6.2779999999999996</v>
      </c>
      <c r="AI154" s="164">
        <v>6.452</v>
      </c>
      <c r="AK154" s="158"/>
      <c r="AL154" s="158"/>
      <c r="AM154" s="166">
        <v>3.629</v>
      </c>
      <c r="AN154" s="158"/>
      <c r="AO154" s="158"/>
      <c r="AP154" s="158"/>
      <c r="AQ154" s="158"/>
      <c r="AR154" s="158"/>
      <c r="AS154" s="158"/>
      <c r="AT154" s="158"/>
      <c r="AU154" s="158"/>
      <c r="AV154" s="158"/>
      <c r="AW154" s="158"/>
      <c r="AX154" s="158"/>
      <c r="AY154" s="158"/>
      <c r="AZ154" s="158"/>
      <c r="BA154" s="158"/>
      <c r="BB154" s="158"/>
      <c r="BC154" s="158"/>
      <c r="BD154" s="158"/>
      <c r="BE154" s="158"/>
      <c r="BF154" s="158"/>
      <c r="BG154" s="158"/>
      <c r="BH154" s="158"/>
      <c r="BI154" s="158"/>
      <c r="BJ154" s="158"/>
      <c r="BK154" s="158"/>
      <c r="BL154" s="158"/>
      <c r="BM154" s="158"/>
      <c r="BN154" s="158"/>
      <c r="BO154" s="158"/>
      <c r="BP154" s="158"/>
      <c r="BQ154" s="158"/>
      <c r="BR154" s="158"/>
      <c r="BS154" s="158"/>
      <c r="BT154" s="158"/>
      <c r="BU154" s="158"/>
      <c r="BV154" s="158"/>
      <c r="BW154" s="158"/>
      <c r="BX154" s="158"/>
      <c r="BY154" s="158"/>
      <c r="BZ154" s="158"/>
      <c r="CA154" s="158"/>
      <c r="CB154" s="158"/>
      <c r="CC154" s="158"/>
      <c r="CD154" s="158"/>
      <c r="CE154" s="158"/>
      <c r="CF154" s="158"/>
      <c r="CG154" s="158"/>
      <c r="CH154" s="158"/>
      <c r="CI154" s="158"/>
      <c r="CJ154" s="158"/>
      <c r="CK154" s="158"/>
      <c r="CL154" s="158"/>
      <c r="CM154" s="158"/>
      <c r="CN154" s="158"/>
      <c r="CO154" s="158"/>
      <c r="CP154" s="158"/>
      <c r="CQ154" s="158"/>
      <c r="CR154" s="158"/>
      <c r="CS154" s="158"/>
      <c r="CT154" s="158"/>
      <c r="CU154" s="158"/>
      <c r="CV154" s="158"/>
      <c r="CW154" s="158"/>
      <c r="CX154" s="158"/>
      <c r="CY154" s="158"/>
      <c r="CZ154" s="158"/>
      <c r="DA154" s="158"/>
      <c r="DB154" s="158"/>
      <c r="DC154" s="158"/>
      <c r="DD154" s="158"/>
      <c r="DE154" s="158"/>
      <c r="DF154" s="158"/>
      <c r="DG154" s="158"/>
      <c r="DH154" s="158"/>
      <c r="DI154" s="158"/>
      <c r="DJ154" s="158"/>
      <c r="DK154" s="158"/>
      <c r="DL154" s="158"/>
      <c r="DM154" s="160"/>
      <c r="DN154" s="160"/>
      <c r="DO154" s="160"/>
      <c r="DP154" s="160"/>
      <c r="DQ154" s="160"/>
    </row>
    <row r="155" spans="1:121">
      <c r="A155" s="163" t="s">
        <v>10</v>
      </c>
      <c r="B155" s="164">
        <v>1.2749999999999999</v>
      </c>
      <c r="C155" s="164">
        <v>1.194</v>
      </c>
      <c r="D155" s="164">
        <v>0.98099999999999998</v>
      </c>
      <c r="E155" s="164">
        <v>0.97499999999999998</v>
      </c>
      <c r="F155" s="164">
        <v>1.29</v>
      </c>
      <c r="G155" s="164">
        <v>1.2769999999999999</v>
      </c>
      <c r="H155" s="164">
        <v>1.234</v>
      </c>
      <c r="I155" s="164">
        <v>1.026</v>
      </c>
      <c r="J155" s="164">
        <v>1.2649999999999999</v>
      </c>
      <c r="K155" s="164">
        <v>1.1619999999999999</v>
      </c>
      <c r="L155" s="164">
        <v>1.202</v>
      </c>
      <c r="M155" s="164">
        <v>1.0349999999999999</v>
      </c>
      <c r="N155" s="164">
        <v>1.03</v>
      </c>
      <c r="O155" s="164">
        <v>1.3879999999999999</v>
      </c>
      <c r="P155" s="164">
        <v>1.161</v>
      </c>
      <c r="Q155" s="164">
        <v>1.288</v>
      </c>
      <c r="R155" s="164">
        <v>1.1659999999999999</v>
      </c>
      <c r="S155" s="164">
        <v>1.226</v>
      </c>
      <c r="T155" s="164">
        <v>1.22</v>
      </c>
      <c r="U155" s="164">
        <v>1.165</v>
      </c>
      <c r="V155" s="164">
        <v>1.133</v>
      </c>
      <c r="W155" s="164">
        <v>1.0980000000000001</v>
      </c>
      <c r="X155" s="164">
        <v>1.071</v>
      </c>
      <c r="Y155" s="164">
        <v>1.141</v>
      </c>
      <c r="Z155" s="164">
        <v>1.177</v>
      </c>
      <c r="AA155" s="164">
        <v>1.2609999999999999</v>
      </c>
      <c r="AB155" s="164">
        <v>1.2210000000000001</v>
      </c>
      <c r="AC155" s="164">
        <v>1.2050000000000001</v>
      </c>
      <c r="AD155" s="164">
        <v>1.111</v>
      </c>
      <c r="AE155" s="164">
        <v>0.99</v>
      </c>
      <c r="AF155" s="164">
        <v>1.1279999999999999</v>
      </c>
      <c r="AG155" s="164">
        <v>0.879</v>
      </c>
      <c r="AH155" s="164">
        <v>0.88900000000000001</v>
      </c>
      <c r="AI155" s="164">
        <v>1.2390000000000001</v>
      </c>
      <c r="AK155" s="158"/>
      <c r="AL155" s="158"/>
      <c r="AM155" s="166">
        <v>4.5720000000000001</v>
      </c>
      <c r="AN155" s="158"/>
      <c r="AO155" s="158"/>
      <c r="AP155" s="158"/>
      <c r="AQ155" s="158"/>
      <c r="AR155" s="158"/>
      <c r="AS155" s="158"/>
      <c r="AT155" s="158"/>
      <c r="AU155" s="158"/>
      <c r="AV155" s="158"/>
      <c r="AW155" s="158"/>
      <c r="AX155" s="158"/>
      <c r="AY155" s="158"/>
      <c r="AZ155" s="158"/>
      <c r="BA155" s="158"/>
      <c r="BB155" s="158"/>
      <c r="BC155" s="158"/>
      <c r="BD155" s="158"/>
      <c r="BE155" s="158"/>
      <c r="BF155" s="158"/>
      <c r="BG155" s="158"/>
      <c r="BH155" s="158"/>
      <c r="BI155" s="158"/>
      <c r="BJ155" s="158"/>
      <c r="BK155" s="158"/>
      <c r="BL155" s="158"/>
      <c r="BM155" s="158"/>
      <c r="BN155" s="158"/>
      <c r="BO155" s="158"/>
      <c r="BP155" s="158"/>
      <c r="BQ155" s="158"/>
      <c r="BR155" s="158"/>
      <c r="BS155" s="158"/>
      <c r="BT155" s="158"/>
      <c r="BU155" s="158"/>
      <c r="BV155" s="158"/>
      <c r="BW155" s="158"/>
      <c r="BX155" s="158"/>
      <c r="BY155" s="158"/>
      <c r="BZ155" s="158"/>
      <c r="CA155" s="158"/>
      <c r="CB155" s="158"/>
      <c r="CC155" s="158"/>
      <c r="CD155" s="158"/>
      <c r="CE155" s="158"/>
      <c r="CF155" s="158"/>
      <c r="CG155" s="158"/>
      <c r="CH155" s="158"/>
      <c r="CI155" s="158"/>
      <c r="CJ155" s="158"/>
      <c r="CK155" s="158"/>
      <c r="CL155" s="158"/>
      <c r="CM155" s="158"/>
      <c r="CN155" s="158"/>
      <c r="CO155" s="158"/>
      <c r="CP155" s="158"/>
      <c r="CQ155" s="158"/>
      <c r="CR155" s="158"/>
      <c r="CS155" s="158"/>
      <c r="CT155" s="158"/>
      <c r="CU155" s="158"/>
      <c r="CV155" s="158"/>
      <c r="CW155" s="158"/>
      <c r="CX155" s="158"/>
      <c r="CY155" s="158"/>
      <c r="CZ155" s="158"/>
      <c r="DA155" s="158"/>
      <c r="DB155" s="158"/>
      <c r="DC155" s="158"/>
      <c r="DD155" s="158"/>
      <c r="DE155" s="158"/>
      <c r="DF155" s="158"/>
      <c r="DG155" s="158"/>
      <c r="DH155" s="158"/>
      <c r="DI155" s="158"/>
      <c r="DJ155" s="158"/>
      <c r="DK155" s="158"/>
      <c r="DL155" s="158"/>
      <c r="DM155" s="160"/>
      <c r="DN155" s="160"/>
      <c r="DO155" s="160"/>
      <c r="DP155" s="160"/>
      <c r="DQ155" s="160"/>
    </row>
    <row r="156" spans="1:121">
      <c r="A156" s="163" t="s">
        <v>11</v>
      </c>
      <c r="B156" s="164">
        <v>0</v>
      </c>
      <c r="C156" s="164">
        <v>0</v>
      </c>
      <c r="D156" s="164">
        <v>0</v>
      </c>
      <c r="E156" s="164">
        <v>0</v>
      </c>
      <c r="F156" s="164">
        <v>1.7000000000000001E-2</v>
      </c>
      <c r="G156" s="164">
        <v>0</v>
      </c>
      <c r="H156" s="164">
        <v>1.2999999999999999E-2</v>
      </c>
      <c r="I156" s="164">
        <v>1.4999999999999999E-2</v>
      </c>
      <c r="J156" s="164">
        <v>0</v>
      </c>
      <c r="K156" s="164">
        <v>0</v>
      </c>
      <c r="L156" s="164">
        <v>0</v>
      </c>
      <c r="M156" s="164">
        <v>0</v>
      </c>
      <c r="N156" s="164">
        <v>0</v>
      </c>
      <c r="O156" s="164">
        <v>0.03</v>
      </c>
      <c r="P156" s="164">
        <v>0</v>
      </c>
      <c r="Q156" s="164">
        <v>2E-3</v>
      </c>
      <c r="R156" s="164">
        <v>0.01</v>
      </c>
      <c r="S156" s="164">
        <v>0.02</v>
      </c>
      <c r="T156" s="164">
        <v>0</v>
      </c>
      <c r="U156" s="164">
        <v>0</v>
      </c>
      <c r="V156" s="164">
        <v>0</v>
      </c>
      <c r="W156" s="164">
        <v>1E-3</v>
      </c>
      <c r="X156" s="164">
        <v>1.4999999999999999E-2</v>
      </c>
      <c r="Y156" s="164">
        <v>1.2E-2</v>
      </c>
      <c r="Z156" s="164">
        <v>1.9E-2</v>
      </c>
      <c r="AA156" s="164">
        <v>2.5999999999999999E-2</v>
      </c>
      <c r="AB156" s="164">
        <v>0</v>
      </c>
      <c r="AC156" s="164">
        <v>0</v>
      </c>
      <c r="AD156" s="164">
        <v>0</v>
      </c>
      <c r="AE156" s="164">
        <v>0</v>
      </c>
      <c r="AF156" s="164">
        <v>0</v>
      </c>
      <c r="AG156" s="164">
        <v>1.4999999999999999E-2</v>
      </c>
      <c r="AH156" s="164">
        <v>3.9E-2</v>
      </c>
      <c r="AI156" s="164">
        <v>3.4000000000000002E-2</v>
      </c>
      <c r="AK156" s="158"/>
      <c r="AL156" s="158"/>
      <c r="AM156" s="166">
        <v>1.2999999999999999E-2</v>
      </c>
      <c r="AN156" s="158"/>
      <c r="AO156" s="158"/>
      <c r="AP156" s="158"/>
      <c r="AQ156" s="158"/>
      <c r="AR156" s="158"/>
      <c r="AS156" s="158"/>
      <c r="AT156" s="158"/>
      <c r="AU156" s="158"/>
      <c r="AV156" s="158"/>
      <c r="AW156" s="158"/>
      <c r="AX156" s="158"/>
      <c r="AY156" s="158"/>
      <c r="AZ156" s="158"/>
      <c r="BA156" s="158"/>
      <c r="BB156" s="158"/>
      <c r="BC156" s="158"/>
      <c r="BD156" s="158"/>
      <c r="BE156" s="158"/>
      <c r="BF156" s="158"/>
      <c r="BG156" s="158"/>
      <c r="BH156" s="158"/>
      <c r="BI156" s="158"/>
      <c r="BJ156" s="158"/>
      <c r="BK156" s="158"/>
      <c r="BL156" s="158"/>
      <c r="BM156" s="158"/>
      <c r="BN156" s="158"/>
      <c r="BO156" s="158"/>
      <c r="BP156" s="158"/>
      <c r="BQ156" s="158"/>
      <c r="BR156" s="158"/>
      <c r="BS156" s="158"/>
      <c r="BT156" s="158"/>
      <c r="BU156" s="158"/>
      <c r="BV156" s="158"/>
      <c r="BW156" s="158"/>
      <c r="BX156" s="158"/>
      <c r="BY156" s="158"/>
      <c r="BZ156" s="158"/>
      <c r="CA156" s="158"/>
      <c r="CB156" s="158"/>
      <c r="CC156" s="158"/>
      <c r="CD156" s="158"/>
      <c r="CE156" s="158"/>
      <c r="CF156" s="158"/>
      <c r="CG156" s="158"/>
      <c r="CH156" s="158"/>
      <c r="CI156" s="158"/>
      <c r="CJ156" s="158"/>
      <c r="CK156" s="158"/>
      <c r="CL156" s="158"/>
      <c r="CM156" s="158"/>
      <c r="CN156" s="158"/>
      <c r="CO156" s="158"/>
      <c r="CP156" s="158"/>
      <c r="CQ156" s="158"/>
      <c r="CR156" s="158"/>
      <c r="CS156" s="158"/>
      <c r="CT156" s="158"/>
      <c r="CU156" s="158"/>
      <c r="CV156" s="158"/>
      <c r="CW156" s="158"/>
      <c r="CX156" s="158"/>
      <c r="CY156" s="158"/>
      <c r="CZ156" s="158"/>
      <c r="DA156" s="158"/>
      <c r="DB156" s="158"/>
      <c r="DC156" s="158"/>
      <c r="DD156" s="158"/>
      <c r="DE156" s="158"/>
      <c r="DF156" s="158"/>
      <c r="DG156" s="158"/>
      <c r="DH156" s="158"/>
      <c r="DI156" s="158"/>
      <c r="DJ156" s="158"/>
      <c r="DK156" s="158"/>
      <c r="DL156" s="158"/>
      <c r="DM156" s="160"/>
      <c r="DN156" s="160"/>
      <c r="DO156" s="160"/>
      <c r="DP156" s="160"/>
      <c r="DQ156" s="160"/>
    </row>
    <row r="157" spans="1:121">
      <c r="A157" s="163" t="s">
        <v>17</v>
      </c>
      <c r="B157" s="164">
        <v>98.721999999999994</v>
      </c>
      <c r="C157" s="164">
        <v>98.088999999999999</v>
      </c>
      <c r="D157" s="164">
        <v>98.527000000000001</v>
      </c>
      <c r="E157" s="164">
        <v>98.197000000000003</v>
      </c>
      <c r="F157" s="164">
        <v>98.79</v>
      </c>
      <c r="G157" s="164">
        <v>98.680999999999997</v>
      </c>
      <c r="H157" s="164">
        <v>98.673000000000002</v>
      </c>
      <c r="I157" s="164">
        <v>97.789000000000001</v>
      </c>
      <c r="J157" s="164">
        <v>98.838999999999999</v>
      </c>
      <c r="K157" s="164">
        <v>97.796999999999997</v>
      </c>
      <c r="L157" s="164">
        <v>98.472999999999999</v>
      </c>
      <c r="M157" s="164">
        <v>98.411000000000001</v>
      </c>
      <c r="N157" s="164">
        <v>96.378</v>
      </c>
      <c r="O157" s="164">
        <v>98.772999999999996</v>
      </c>
      <c r="P157" s="164">
        <v>98.376000000000005</v>
      </c>
      <c r="Q157" s="164">
        <v>98.424000000000007</v>
      </c>
      <c r="R157" s="164">
        <v>98.316999999999993</v>
      </c>
      <c r="S157" s="164">
        <v>97.637</v>
      </c>
      <c r="T157" s="164">
        <v>98.697000000000003</v>
      </c>
      <c r="U157" s="164">
        <v>98.685000000000002</v>
      </c>
      <c r="V157" s="164">
        <v>98.600999999999999</v>
      </c>
      <c r="W157" s="164">
        <v>98.387</v>
      </c>
      <c r="X157" s="164">
        <v>98.816000000000003</v>
      </c>
      <c r="Y157" s="164">
        <v>98.38</v>
      </c>
      <c r="Z157" s="164">
        <v>98.847999999999999</v>
      </c>
      <c r="AA157" s="164">
        <v>98.65</v>
      </c>
      <c r="AB157" s="164">
        <v>100.735</v>
      </c>
      <c r="AC157" s="164">
        <v>98.635000000000005</v>
      </c>
      <c r="AD157" s="164">
        <v>97.222999999999999</v>
      </c>
      <c r="AE157" s="164">
        <v>98.581999999999994</v>
      </c>
      <c r="AF157" s="164">
        <v>98.808999999999997</v>
      </c>
      <c r="AG157" s="164">
        <v>98.59</v>
      </c>
      <c r="AH157" s="164">
        <v>98.337999999999994</v>
      </c>
      <c r="AI157" s="164">
        <v>97.32</v>
      </c>
      <c r="AK157" s="158"/>
      <c r="AL157" s="158"/>
      <c r="AM157" s="166">
        <v>96.986999999999995</v>
      </c>
      <c r="AN157" s="158"/>
      <c r="AO157" s="158"/>
      <c r="AP157" s="158"/>
      <c r="AQ157" s="158"/>
      <c r="AR157" s="158"/>
      <c r="AS157" s="158"/>
      <c r="AT157" s="158"/>
      <c r="AU157" s="158"/>
      <c r="AV157" s="158"/>
      <c r="AW157" s="158"/>
      <c r="AX157" s="158"/>
      <c r="AY157" s="158"/>
      <c r="AZ157" s="158"/>
      <c r="BA157" s="158"/>
      <c r="BB157" s="158"/>
      <c r="BC157" s="158"/>
      <c r="BD157" s="158"/>
      <c r="BE157" s="158"/>
      <c r="BF157" s="158"/>
      <c r="BG157" s="158"/>
      <c r="BH157" s="158"/>
      <c r="BI157" s="158"/>
      <c r="BJ157" s="158"/>
      <c r="BK157" s="158"/>
      <c r="BL157" s="158"/>
      <c r="BM157" s="158"/>
      <c r="BN157" s="158"/>
      <c r="BO157" s="158"/>
      <c r="BP157" s="158"/>
      <c r="BQ157" s="158"/>
      <c r="BR157" s="158"/>
      <c r="BS157" s="158"/>
      <c r="BT157" s="158"/>
      <c r="BU157" s="158"/>
      <c r="BV157" s="158"/>
      <c r="BW157" s="158"/>
      <c r="BX157" s="158"/>
      <c r="BY157" s="158"/>
      <c r="BZ157" s="158"/>
      <c r="CA157" s="158"/>
      <c r="CB157" s="158"/>
      <c r="CC157" s="158"/>
      <c r="CD157" s="158"/>
      <c r="CE157" s="158"/>
      <c r="CF157" s="158"/>
      <c r="CG157" s="158"/>
      <c r="CH157" s="158"/>
      <c r="CI157" s="158"/>
      <c r="CJ157" s="158"/>
      <c r="CK157" s="158"/>
      <c r="CL157" s="158"/>
      <c r="CM157" s="158"/>
      <c r="CN157" s="158"/>
      <c r="CO157" s="158"/>
      <c r="CP157" s="158"/>
      <c r="CQ157" s="158"/>
      <c r="CR157" s="158"/>
      <c r="CS157" s="158"/>
      <c r="CT157" s="158"/>
      <c r="CU157" s="158"/>
      <c r="CV157" s="158"/>
      <c r="CW157" s="158"/>
      <c r="CX157" s="158"/>
      <c r="CY157" s="158"/>
      <c r="CZ157" s="158"/>
      <c r="DA157" s="158"/>
      <c r="DB157" s="158"/>
      <c r="DC157" s="158"/>
      <c r="DD157" s="158"/>
      <c r="DE157" s="158"/>
      <c r="DF157" s="158"/>
      <c r="DG157" s="158"/>
      <c r="DH157" s="158"/>
      <c r="DI157" s="158"/>
      <c r="DJ157" s="158"/>
      <c r="DK157" s="158"/>
      <c r="DL157" s="158"/>
      <c r="DM157" s="160"/>
      <c r="DN157" s="160"/>
      <c r="DO157" s="160"/>
      <c r="DP157" s="160"/>
      <c r="DQ157" s="160"/>
    </row>
    <row r="158" spans="1:121">
      <c r="A158" s="156"/>
      <c r="B158" s="158"/>
      <c r="C158" s="158"/>
      <c r="D158" s="158"/>
      <c r="E158" s="158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58"/>
      <c r="Z158" s="158"/>
      <c r="AA158" s="158"/>
      <c r="AB158" s="158"/>
      <c r="AC158" s="158"/>
      <c r="AD158" s="158"/>
      <c r="AE158" s="158"/>
      <c r="AF158" s="158"/>
      <c r="AG158" s="158"/>
      <c r="AH158" s="158"/>
      <c r="AI158" s="158"/>
      <c r="AK158" s="158"/>
      <c r="AL158" s="158"/>
      <c r="AM158" s="167"/>
      <c r="AN158" s="158"/>
      <c r="AO158" s="158"/>
      <c r="AP158" s="158"/>
      <c r="AQ158" s="158"/>
      <c r="AR158" s="158"/>
      <c r="AS158" s="158"/>
      <c r="AT158" s="158"/>
      <c r="AU158" s="158"/>
      <c r="AV158" s="158"/>
      <c r="AW158" s="158"/>
      <c r="AX158" s="158"/>
      <c r="AY158" s="158"/>
      <c r="AZ158" s="158"/>
      <c r="BA158" s="158"/>
      <c r="BB158" s="158"/>
      <c r="BC158" s="158"/>
      <c r="BD158" s="158"/>
      <c r="BE158" s="158"/>
      <c r="BF158" s="158"/>
      <c r="BG158" s="158"/>
      <c r="BH158" s="158"/>
      <c r="BI158" s="158"/>
      <c r="BJ158" s="158"/>
      <c r="BK158" s="158"/>
      <c r="BL158" s="158"/>
      <c r="BM158" s="158"/>
      <c r="BN158" s="158"/>
      <c r="BO158" s="158"/>
      <c r="BP158" s="158"/>
      <c r="BQ158" s="158"/>
      <c r="BR158" s="158"/>
      <c r="BS158" s="158"/>
      <c r="BT158" s="158"/>
      <c r="BU158" s="158"/>
      <c r="BV158" s="158"/>
      <c r="BW158" s="158"/>
      <c r="BX158" s="158"/>
      <c r="BY158" s="158"/>
      <c r="BZ158" s="158"/>
      <c r="CA158" s="158"/>
      <c r="CB158" s="158"/>
      <c r="CC158" s="158"/>
      <c r="CD158" s="158"/>
      <c r="CE158" s="158"/>
      <c r="CF158" s="158"/>
      <c r="CG158" s="158"/>
      <c r="CH158" s="158"/>
      <c r="CI158" s="158"/>
      <c r="CJ158" s="158"/>
      <c r="CK158" s="158"/>
      <c r="CL158" s="158"/>
      <c r="CM158" s="158"/>
      <c r="CN158" s="158"/>
      <c r="CO158" s="158"/>
      <c r="CP158" s="158"/>
      <c r="CQ158" s="158"/>
      <c r="CR158" s="158"/>
      <c r="CS158" s="158"/>
      <c r="CT158" s="158"/>
      <c r="CU158" s="158"/>
      <c r="CV158" s="158"/>
      <c r="CW158" s="158"/>
      <c r="CX158" s="158"/>
      <c r="CY158" s="158"/>
      <c r="CZ158" s="158"/>
      <c r="DA158" s="158"/>
      <c r="DB158" s="158"/>
      <c r="DC158" s="158"/>
      <c r="DD158" s="158"/>
      <c r="DE158" s="158"/>
      <c r="DF158" s="158"/>
      <c r="DG158" s="158"/>
      <c r="DH158" s="158"/>
      <c r="DI158" s="158"/>
      <c r="DJ158" s="158"/>
      <c r="DK158" s="158"/>
      <c r="DL158" s="158"/>
      <c r="DM158" s="160"/>
      <c r="DN158" s="160"/>
      <c r="DO158" s="160"/>
      <c r="DP158" s="160"/>
      <c r="DQ158" s="160"/>
    </row>
    <row r="159" spans="1:121">
      <c r="A159" s="163" t="s">
        <v>20</v>
      </c>
      <c r="B159" s="165">
        <v>32</v>
      </c>
      <c r="C159" s="165">
        <v>32</v>
      </c>
      <c r="D159" s="165">
        <v>32</v>
      </c>
      <c r="E159" s="165">
        <v>32</v>
      </c>
      <c r="F159" s="165">
        <v>32</v>
      </c>
      <c r="G159" s="165">
        <v>32</v>
      </c>
      <c r="H159" s="165">
        <v>32</v>
      </c>
      <c r="I159" s="165">
        <v>32</v>
      </c>
      <c r="J159" s="165">
        <v>32</v>
      </c>
      <c r="K159" s="165">
        <v>32</v>
      </c>
      <c r="L159" s="165">
        <v>32</v>
      </c>
      <c r="M159" s="165">
        <v>32</v>
      </c>
      <c r="N159" s="165">
        <v>32</v>
      </c>
      <c r="O159" s="165">
        <v>32</v>
      </c>
      <c r="P159" s="165">
        <v>32</v>
      </c>
      <c r="Q159" s="165">
        <v>32</v>
      </c>
      <c r="R159" s="165">
        <v>32</v>
      </c>
      <c r="S159" s="165">
        <v>32</v>
      </c>
      <c r="T159" s="165">
        <v>32</v>
      </c>
      <c r="U159" s="165">
        <v>32</v>
      </c>
      <c r="V159" s="165">
        <v>32</v>
      </c>
      <c r="W159" s="165">
        <v>32</v>
      </c>
      <c r="X159" s="165">
        <v>32</v>
      </c>
      <c r="Y159" s="165">
        <v>32</v>
      </c>
      <c r="Z159" s="165">
        <v>32</v>
      </c>
      <c r="AA159" s="165">
        <v>32</v>
      </c>
      <c r="AB159" s="165">
        <v>32</v>
      </c>
      <c r="AC159" s="165">
        <v>32</v>
      </c>
      <c r="AD159" s="165">
        <v>32</v>
      </c>
      <c r="AE159" s="165">
        <v>32</v>
      </c>
      <c r="AF159" s="165">
        <v>32</v>
      </c>
      <c r="AG159" s="165">
        <v>32</v>
      </c>
      <c r="AH159" s="165">
        <v>32</v>
      </c>
      <c r="AI159" s="165">
        <v>32</v>
      </c>
      <c r="AK159" s="158"/>
      <c r="AL159" s="158"/>
      <c r="AM159" s="168">
        <v>32</v>
      </c>
      <c r="AN159" s="158"/>
      <c r="AO159" s="158"/>
      <c r="AP159" s="158"/>
      <c r="AQ159" s="158"/>
      <c r="AR159" s="158"/>
      <c r="AS159" s="158"/>
      <c r="AT159" s="158"/>
      <c r="AU159" s="158"/>
      <c r="AV159" s="158"/>
      <c r="AW159" s="158"/>
      <c r="AX159" s="158"/>
      <c r="AY159" s="158"/>
      <c r="AZ159" s="158"/>
      <c r="BA159" s="158"/>
      <c r="BB159" s="158"/>
      <c r="BC159" s="158"/>
      <c r="BD159" s="158"/>
      <c r="BE159" s="158"/>
      <c r="BF159" s="158"/>
      <c r="BG159" s="158"/>
      <c r="BH159" s="158"/>
      <c r="BI159" s="158"/>
      <c r="BJ159" s="158"/>
      <c r="BK159" s="158"/>
      <c r="BL159" s="158"/>
      <c r="BM159" s="158"/>
      <c r="BN159" s="158"/>
      <c r="BO159" s="158"/>
      <c r="BP159" s="158"/>
      <c r="BQ159" s="158"/>
      <c r="BR159" s="158"/>
      <c r="BS159" s="158"/>
      <c r="BT159" s="158"/>
      <c r="BU159" s="158"/>
      <c r="BV159" s="158"/>
      <c r="BW159" s="158"/>
      <c r="BX159" s="158"/>
      <c r="BY159" s="158"/>
      <c r="BZ159" s="158"/>
      <c r="CA159" s="158"/>
      <c r="CB159" s="158"/>
      <c r="CC159" s="158"/>
      <c r="CD159" s="158"/>
      <c r="CE159" s="158"/>
      <c r="CF159" s="158"/>
      <c r="CG159" s="158"/>
      <c r="CH159" s="158"/>
      <c r="CI159" s="158"/>
      <c r="CJ159" s="158"/>
      <c r="CK159" s="158"/>
      <c r="CL159" s="158"/>
      <c r="CM159" s="158"/>
      <c r="CN159" s="158"/>
      <c r="CO159" s="158"/>
      <c r="CP159" s="158"/>
      <c r="CQ159" s="158"/>
      <c r="CR159" s="158"/>
      <c r="CS159" s="158"/>
      <c r="CT159" s="158"/>
      <c r="CU159" s="158"/>
      <c r="CV159" s="158"/>
      <c r="CW159" s="158"/>
      <c r="CX159" s="158"/>
      <c r="CY159" s="158"/>
      <c r="CZ159" s="158"/>
      <c r="DA159" s="158"/>
      <c r="DB159" s="158"/>
      <c r="DC159" s="158"/>
      <c r="DD159" s="158"/>
      <c r="DE159" s="158"/>
      <c r="DF159" s="158"/>
      <c r="DG159" s="158"/>
      <c r="DH159" s="158"/>
      <c r="DI159" s="158"/>
      <c r="DJ159" s="158"/>
      <c r="DK159" s="158"/>
      <c r="DL159" s="158"/>
      <c r="DM159" s="160"/>
      <c r="DN159" s="160"/>
      <c r="DO159" s="160"/>
      <c r="DP159" s="160"/>
      <c r="DQ159" s="160"/>
    </row>
    <row r="160" spans="1:121">
      <c r="A160" s="163"/>
      <c r="B160" s="165"/>
      <c r="C160" s="165"/>
      <c r="D160" s="165"/>
      <c r="E160" s="165"/>
      <c r="F160" s="165"/>
      <c r="G160" s="165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  <c r="AB160" s="165"/>
      <c r="AC160" s="165"/>
      <c r="AD160" s="165"/>
      <c r="AE160" s="165"/>
      <c r="AF160" s="165"/>
      <c r="AG160" s="165"/>
      <c r="AH160" s="165"/>
      <c r="AI160" s="165"/>
      <c r="AK160" s="158"/>
      <c r="AL160" s="158"/>
      <c r="AM160" s="168"/>
      <c r="AN160" s="158"/>
      <c r="AO160" s="158"/>
      <c r="AP160" s="158"/>
      <c r="AQ160" s="158"/>
      <c r="AR160" s="158"/>
      <c r="AS160" s="158"/>
      <c r="AT160" s="158"/>
      <c r="AU160" s="158"/>
      <c r="AV160" s="158"/>
      <c r="AW160" s="158"/>
      <c r="AX160" s="158"/>
      <c r="AY160" s="158"/>
      <c r="AZ160" s="158"/>
      <c r="BA160" s="158"/>
      <c r="BB160" s="158"/>
      <c r="BC160" s="158"/>
      <c r="BD160" s="158"/>
      <c r="BE160" s="158"/>
      <c r="BF160" s="158"/>
      <c r="BG160" s="158"/>
      <c r="BH160" s="158"/>
      <c r="BI160" s="158"/>
      <c r="BJ160" s="158"/>
      <c r="BK160" s="158"/>
      <c r="BL160" s="158"/>
      <c r="BM160" s="158"/>
      <c r="BN160" s="158"/>
      <c r="BO160" s="158"/>
      <c r="BP160" s="158"/>
      <c r="BQ160" s="158"/>
      <c r="BR160" s="158"/>
      <c r="BS160" s="158"/>
      <c r="BT160" s="158"/>
      <c r="BU160" s="158"/>
      <c r="BV160" s="158"/>
      <c r="BW160" s="158"/>
      <c r="BX160" s="158"/>
      <c r="BY160" s="158"/>
      <c r="BZ160" s="158"/>
      <c r="CA160" s="158"/>
      <c r="CB160" s="158"/>
      <c r="CC160" s="158"/>
      <c r="CD160" s="158"/>
      <c r="CE160" s="158"/>
      <c r="CF160" s="158"/>
      <c r="CG160" s="158"/>
      <c r="CH160" s="158"/>
      <c r="CI160" s="158"/>
      <c r="CJ160" s="158"/>
      <c r="CK160" s="158"/>
      <c r="CL160" s="158"/>
      <c r="CM160" s="158"/>
      <c r="CN160" s="158"/>
      <c r="CO160" s="158"/>
      <c r="CP160" s="158"/>
      <c r="CQ160" s="158"/>
      <c r="CR160" s="158"/>
      <c r="CS160" s="158"/>
      <c r="CT160" s="158"/>
      <c r="CU160" s="158"/>
      <c r="CV160" s="158"/>
      <c r="CW160" s="158"/>
      <c r="CX160" s="158"/>
      <c r="CY160" s="158"/>
      <c r="CZ160" s="158"/>
      <c r="DA160" s="158"/>
      <c r="DB160" s="158"/>
      <c r="DC160" s="158"/>
      <c r="DD160" s="158"/>
      <c r="DE160" s="158"/>
      <c r="DF160" s="158"/>
      <c r="DG160" s="158"/>
      <c r="DH160" s="158"/>
      <c r="DI160" s="158"/>
      <c r="DJ160" s="158"/>
      <c r="DK160" s="158"/>
      <c r="DL160" s="158"/>
      <c r="DM160" s="160"/>
      <c r="DN160" s="160"/>
      <c r="DO160" s="160"/>
      <c r="DP160" s="160"/>
      <c r="DQ160" s="160"/>
    </row>
    <row r="161" spans="1:39">
      <c r="A161" s="163" t="s">
        <v>21</v>
      </c>
      <c r="B161" s="165">
        <v>10.74432</v>
      </c>
      <c r="C161" s="165">
        <v>10.583360000000001</v>
      </c>
      <c r="D161" s="165">
        <v>10.590720000000001</v>
      </c>
      <c r="E161" s="165">
        <v>10.59552</v>
      </c>
      <c r="F161" s="165">
        <v>10.80096</v>
      </c>
      <c r="G161" s="165">
        <v>10.75456</v>
      </c>
      <c r="H161" s="165">
        <v>10.770239999999999</v>
      </c>
      <c r="I161" s="165">
        <v>10.606719999999999</v>
      </c>
      <c r="J161" s="165">
        <v>10.763200000000001</v>
      </c>
      <c r="K161" s="165">
        <v>10.72064</v>
      </c>
      <c r="L161" s="165">
        <v>10.732479999999999</v>
      </c>
      <c r="M161" s="165">
        <v>10.744960000000001</v>
      </c>
      <c r="N161" s="165">
        <v>10.63744</v>
      </c>
      <c r="O161" s="165">
        <v>10.83872</v>
      </c>
      <c r="P161" s="165">
        <v>10.66784</v>
      </c>
      <c r="Q161" s="165">
        <v>10.76928</v>
      </c>
      <c r="R161" s="165">
        <v>10.72864</v>
      </c>
      <c r="S161" s="165">
        <v>10.67808</v>
      </c>
      <c r="T161" s="165">
        <v>10.77472</v>
      </c>
      <c r="U161" s="165">
        <v>10.702719999999999</v>
      </c>
      <c r="V161" s="165">
        <v>10.63776</v>
      </c>
      <c r="W161" s="165">
        <v>10.620480000000001</v>
      </c>
      <c r="X161" s="165">
        <v>10.57344</v>
      </c>
      <c r="Y161" s="165">
        <v>10.718399999999999</v>
      </c>
      <c r="Z161" s="165">
        <v>10.635200000000001</v>
      </c>
      <c r="AA161" s="165">
        <v>10.66624</v>
      </c>
      <c r="AB161" s="165">
        <v>10.77824</v>
      </c>
      <c r="AC161" s="165">
        <v>10.7248</v>
      </c>
      <c r="AD161" s="165">
        <v>10.62208</v>
      </c>
      <c r="AE161" s="165">
        <v>10.526720000000001</v>
      </c>
      <c r="AF161" s="165">
        <v>10.71552</v>
      </c>
      <c r="AG161" s="165">
        <v>10.546559999999999</v>
      </c>
      <c r="AH161" s="165">
        <v>10.60608</v>
      </c>
      <c r="AI161" s="165">
        <v>10.75168</v>
      </c>
      <c r="AM161" s="168">
        <v>12.340479999999999</v>
      </c>
    </row>
    <row r="162" spans="1:39">
      <c r="A162" s="163" t="s">
        <v>22</v>
      </c>
      <c r="B162" s="165">
        <v>0</v>
      </c>
      <c r="C162" s="165">
        <v>1.056E-2</v>
      </c>
      <c r="D162" s="165">
        <v>1.0240000000000001E-2</v>
      </c>
      <c r="E162" s="165">
        <v>2.2399999999999998E-3</v>
      </c>
      <c r="F162" s="165">
        <v>0</v>
      </c>
      <c r="G162" s="165">
        <v>4.1599999999999996E-3</v>
      </c>
      <c r="H162" s="165">
        <v>1.9199999999999998E-3</v>
      </c>
      <c r="I162" s="165">
        <v>2.2399999999999998E-3</v>
      </c>
      <c r="J162" s="165">
        <v>0</v>
      </c>
      <c r="K162" s="165">
        <v>4.8000000000000004E-3</v>
      </c>
      <c r="L162" s="165">
        <v>1.1519999999999999E-2</v>
      </c>
      <c r="M162" s="165">
        <v>6.7199999999999994E-3</v>
      </c>
      <c r="N162" s="165">
        <v>0</v>
      </c>
      <c r="O162" s="165">
        <v>9.5999999999999992E-4</v>
      </c>
      <c r="P162" s="165">
        <v>6.4000000000000003E-3</v>
      </c>
      <c r="Q162" s="165">
        <v>4.1599999999999996E-3</v>
      </c>
      <c r="R162" s="165">
        <v>0</v>
      </c>
      <c r="S162" s="165">
        <v>6.4000000000000005E-4</v>
      </c>
      <c r="T162" s="165">
        <v>9.5999999999999992E-4</v>
      </c>
      <c r="U162" s="165">
        <v>7.0400000000000003E-3</v>
      </c>
      <c r="V162" s="165">
        <v>8.3199999999999993E-3</v>
      </c>
      <c r="W162" s="165">
        <v>0</v>
      </c>
      <c r="X162" s="165">
        <v>0</v>
      </c>
      <c r="Y162" s="165">
        <v>9.5999999999999992E-4</v>
      </c>
      <c r="Z162" s="165">
        <v>3.2000000000000002E-3</v>
      </c>
      <c r="AA162" s="165">
        <v>0</v>
      </c>
      <c r="AB162" s="165">
        <v>6.0800000000000003E-3</v>
      </c>
      <c r="AC162" s="165">
        <v>0</v>
      </c>
      <c r="AD162" s="165">
        <v>5.1200000000000004E-3</v>
      </c>
      <c r="AE162" s="165">
        <v>0</v>
      </c>
      <c r="AF162" s="165">
        <v>0</v>
      </c>
      <c r="AG162" s="165">
        <v>6.4000000000000005E-4</v>
      </c>
      <c r="AH162" s="165">
        <v>8.3199999999999993E-3</v>
      </c>
      <c r="AI162" s="165">
        <v>0</v>
      </c>
      <c r="AM162" s="168">
        <v>4.1599999999999998E-2</v>
      </c>
    </row>
    <row r="163" spans="1:39">
      <c r="A163" s="163" t="s">
        <v>23</v>
      </c>
      <c r="B163" s="165">
        <v>5.1680000000000001</v>
      </c>
      <c r="C163" s="165">
        <v>5.0768000000000004</v>
      </c>
      <c r="D163" s="165">
        <v>5.3017599999999998</v>
      </c>
      <c r="E163" s="165">
        <v>5.2940800000000001</v>
      </c>
      <c r="F163" s="165">
        <v>5.0863999999999994</v>
      </c>
      <c r="G163" s="165">
        <v>5.1516800000000007</v>
      </c>
      <c r="H163" s="165">
        <v>5.1712000000000007</v>
      </c>
      <c r="I163" s="165">
        <v>5.2963199999999997</v>
      </c>
      <c r="J163" s="165">
        <v>5.1440000000000001</v>
      </c>
      <c r="K163" s="165">
        <v>5.1356799999999998</v>
      </c>
      <c r="L163" s="165">
        <v>5.1744000000000003</v>
      </c>
      <c r="M163" s="165">
        <v>5.1379199999999994</v>
      </c>
      <c r="N163" s="165">
        <v>5.2547199999999998</v>
      </c>
      <c r="O163" s="165">
        <v>5.0803199999999995</v>
      </c>
      <c r="P163" s="165">
        <v>5.2256</v>
      </c>
      <c r="Q163" s="165">
        <v>5.1344000000000003</v>
      </c>
      <c r="R163" s="165">
        <v>5.1744000000000003</v>
      </c>
      <c r="S163" s="165">
        <v>5.2137599999999997</v>
      </c>
      <c r="T163" s="165">
        <v>5.1286399999999999</v>
      </c>
      <c r="U163" s="165">
        <v>5.1830400000000001</v>
      </c>
      <c r="V163" s="165">
        <v>5.2563200000000005</v>
      </c>
      <c r="W163" s="165">
        <v>5.2899200000000004</v>
      </c>
      <c r="X163" s="165">
        <v>5.3305600000000002</v>
      </c>
      <c r="Y163" s="165">
        <v>5.1715200000000001</v>
      </c>
      <c r="Z163" s="165">
        <v>5.2576000000000001</v>
      </c>
      <c r="AA163" s="165">
        <v>5.2310400000000001</v>
      </c>
      <c r="AB163" s="165">
        <v>5.0806399999999998</v>
      </c>
      <c r="AC163" s="165">
        <v>5.1648000000000005</v>
      </c>
      <c r="AD163" s="165">
        <v>5.2143999999999995</v>
      </c>
      <c r="AE163" s="165">
        <v>5.3820800000000002</v>
      </c>
      <c r="AF163" s="165">
        <v>5.1948799999999995</v>
      </c>
      <c r="AG163" s="165">
        <v>5.3654400000000004</v>
      </c>
      <c r="AH163" s="165">
        <v>5.27264</v>
      </c>
      <c r="AI163" s="165">
        <v>5.1132800000000005</v>
      </c>
      <c r="AM163" s="168">
        <v>3.4284799999999995</v>
      </c>
    </row>
    <row r="164" spans="1:39">
      <c r="A164" s="163" t="s">
        <v>24</v>
      </c>
      <c r="B164" s="165">
        <v>0</v>
      </c>
      <c r="C164" s="165">
        <v>0</v>
      </c>
      <c r="D164" s="165">
        <v>4.1599999999999996E-3</v>
      </c>
      <c r="E164" s="165">
        <v>0</v>
      </c>
      <c r="F164" s="165">
        <v>2.8799999999999997E-3</v>
      </c>
      <c r="G164" s="165">
        <v>1.2800000000000001E-3</v>
      </c>
      <c r="H164" s="165">
        <v>9.5999999999999992E-4</v>
      </c>
      <c r="I164" s="165">
        <v>6.7199999999999994E-3</v>
      </c>
      <c r="J164" s="165">
        <v>1.2800000000000001E-3</v>
      </c>
      <c r="K164" s="165">
        <v>0</v>
      </c>
      <c r="L164" s="165">
        <v>0</v>
      </c>
      <c r="M164" s="165">
        <v>0</v>
      </c>
      <c r="N164" s="165">
        <v>2.2399999999999998E-3</v>
      </c>
      <c r="O164" s="165">
        <v>0</v>
      </c>
      <c r="P164" s="165">
        <v>3.2000000000000003E-4</v>
      </c>
      <c r="Q164" s="165">
        <v>1.2800000000000001E-3</v>
      </c>
      <c r="R164" s="165">
        <v>7.3600000000000002E-3</v>
      </c>
      <c r="S164" s="165">
        <v>2.2399999999999998E-3</v>
      </c>
      <c r="T164" s="165">
        <v>0</v>
      </c>
      <c r="U164" s="165">
        <v>0</v>
      </c>
      <c r="V164" s="165">
        <v>4.1599999999999996E-3</v>
      </c>
      <c r="W164" s="165">
        <v>1.2800000000000001E-3</v>
      </c>
      <c r="X164" s="165">
        <v>9.5999999999999992E-4</v>
      </c>
      <c r="Y164" s="165">
        <v>0</v>
      </c>
      <c r="Z164" s="165">
        <v>7.6799999999999993E-3</v>
      </c>
      <c r="AA164" s="165">
        <v>0</v>
      </c>
      <c r="AB164" s="165">
        <v>6.0800000000000003E-3</v>
      </c>
      <c r="AC164" s="165">
        <v>6.4000000000000005E-4</v>
      </c>
      <c r="AD164" s="165">
        <v>4.1599999999999996E-3</v>
      </c>
      <c r="AE164" s="165">
        <v>0</v>
      </c>
      <c r="AF164" s="165">
        <v>3.2000000000000003E-4</v>
      </c>
      <c r="AG164" s="165">
        <v>2.2399999999999998E-3</v>
      </c>
      <c r="AH164" s="165">
        <v>0</v>
      </c>
      <c r="AI164" s="165">
        <v>1.6000000000000001E-3</v>
      </c>
      <c r="AM164" s="168">
        <v>0</v>
      </c>
    </row>
    <row r="165" spans="1:39">
      <c r="A165" s="163" t="s">
        <v>25</v>
      </c>
      <c r="B165" s="165">
        <v>6.5600000000000006E-2</v>
      </c>
      <c r="C165" s="165">
        <v>5.2480000000000006E-2</v>
      </c>
      <c r="D165" s="165">
        <v>6.7519999999999997E-2</v>
      </c>
      <c r="E165" s="165">
        <v>8.992E-2</v>
      </c>
      <c r="F165" s="165">
        <v>6.6239999999999993E-2</v>
      </c>
      <c r="G165" s="165">
        <v>6.0479999999999999E-2</v>
      </c>
      <c r="H165" s="165">
        <v>5.5359999999999999E-2</v>
      </c>
      <c r="I165" s="165">
        <v>7.6480000000000006E-2</v>
      </c>
      <c r="J165" s="165">
        <v>5.5679999999999993E-2</v>
      </c>
      <c r="K165" s="165">
        <v>7.2959999999999997E-2</v>
      </c>
      <c r="L165" s="165">
        <v>6.6239999999999993E-2</v>
      </c>
      <c r="M165" s="165">
        <v>8.7680000000000008E-2</v>
      </c>
      <c r="N165" s="165">
        <v>0.11616</v>
      </c>
      <c r="O165" s="165">
        <v>5.9840000000000004E-2</v>
      </c>
      <c r="P165" s="165">
        <v>5.8880000000000002E-2</v>
      </c>
      <c r="Q165" s="165">
        <v>6.336E-2</v>
      </c>
      <c r="R165" s="165">
        <v>7.2959999999999997E-2</v>
      </c>
      <c r="S165" s="165">
        <v>8.0640000000000003E-2</v>
      </c>
      <c r="T165" s="165">
        <v>7.1999999999999995E-2</v>
      </c>
      <c r="U165" s="165">
        <v>6.1439999999999995E-2</v>
      </c>
      <c r="V165" s="165">
        <v>5.9840000000000004E-2</v>
      </c>
      <c r="W165" s="165">
        <v>6.4000000000000001E-2</v>
      </c>
      <c r="X165" s="165">
        <v>6.2399999999999997E-2</v>
      </c>
      <c r="Y165" s="165">
        <v>9.9199999999999997E-2</v>
      </c>
      <c r="Z165" s="165">
        <v>6.1439999999999995E-2</v>
      </c>
      <c r="AA165" s="165">
        <v>6.7519999999999997E-2</v>
      </c>
      <c r="AB165" s="165">
        <v>0.14047999999999999</v>
      </c>
      <c r="AC165" s="165">
        <v>6.495999999999999E-2</v>
      </c>
      <c r="AD165" s="165">
        <v>0.16064000000000001</v>
      </c>
      <c r="AE165" s="165">
        <v>7.1040000000000006E-2</v>
      </c>
      <c r="AF165" s="165">
        <v>5.9199999999999996E-2</v>
      </c>
      <c r="AG165" s="165">
        <v>6.4320000000000002E-2</v>
      </c>
      <c r="AH165" s="165">
        <v>0.14560000000000001</v>
      </c>
      <c r="AI165" s="165">
        <v>0.11935999999999999</v>
      </c>
      <c r="AM165" s="168">
        <v>0.16992000000000002</v>
      </c>
    </row>
    <row r="166" spans="1:39">
      <c r="A166" s="163" t="s">
        <v>26</v>
      </c>
      <c r="B166" s="165">
        <v>1.2800000000000001E-3</v>
      </c>
      <c r="C166" s="165">
        <v>9.5999999999999992E-4</v>
      </c>
      <c r="D166" s="165">
        <v>9.5999999999999992E-4</v>
      </c>
      <c r="E166" s="165">
        <v>1.6000000000000001E-3</v>
      </c>
      <c r="F166" s="165">
        <v>1.6000000000000001E-3</v>
      </c>
      <c r="G166" s="165">
        <v>0</v>
      </c>
      <c r="H166" s="165">
        <v>2.5600000000000002E-3</v>
      </c>
      <c r="I166" s="165">
        <v>0</v>
      </c>
      <c r="J166" s="165">
        <v>3.5200000000000001E-3</v>
      </c>
      <c r="K166" s="165">
        <v>2.8799999999999997E-3</v>
      </c>
      <c r="L166" s="165">
        <v>0</v>
      </c>
      <c r="M166" s="165">
        <v>0</v>
      </c>
      <c r="N166" s="165">
        <v>0</v>
      </c>
      <c r="O166" s="165">
        <v>1.9199999999999998E-3</v>
      </c>
      <c r="P166" s="165">
        <v>5.1200000000000004E-3</v>
      </c>
      <c r="Q166" s="165">
        <v>2.5600000000000002E-3</v>
      </c>
      <c r="R166" s="165">
        <v>0</v>
      </c>
      <c r="S166" s="165">
        <v>0</v>
      </c>
      <c r="T166" s="165">
        <v>0</v>
      </c>
      <c r="U166" s="165">
        <v>0</v>
      </c>
      <c r="V166" s="165">
        <v>0</v>
      </c>
      <c r="W166" s="165">
        <v>0</v>
      </c>
      <c r="X166" s="165">
        <v>4.1599999999999996E-3</v>
      </c>
      <c r="Y166" s="165">
        <v>0</v>
      </c>
      <c r="Z166" s="165">
        <v>0</v>
      </c>
      <c r="AA166" s="165">
        <v>1.6000000000000001E-3</v>
      </c>
      <c r="AB166" s="165">
        <v>3.5200000000000001E-3</v>
      </c>
      <c r="AC166" s="165">
        <v>9.5999999999999992E-4</v>
      </c>
      <c r="AD166" s="165">
        <v>2.5600000000000002E-3</v>
      </c>
      <c r="AE166" s="165">
        <v>0</v>
      </c>
      <c r="AF166" s="165">
        <v>0</v>
      </c>
      <c r="AG166" s="165">
        <v>3.2000000000000003E-4</v>
      </c>
      <c r="AH166" s="165">
        <v>0</v>
      </c>
      <c r="AI166" s="165">
        <v>1.9199999999999998E-3</v>
      </c>
      <c r="AM166" s="168">
        <v>0</v>
      </c>
    </row>
    <row r="167" spans="1:39">
      <c r="A167" s="163" t="s">
        <v>27</v>
      </c>
      <c r="B167" s="165">
        <v>5.4399999999999995E-3</v>
      </c>
      <c r="C167" s="165">
        <v>8.448E-2</v>
      </c>
      <c r="D167" s="165">
        <v>5.7599999999999995E-3</v>
      </c>
      <c r="E167" s="165">
        <v>8.3199999999999993E-3</v>
      </c>
      <c r="F167" s="165">
        <v>1.9199999999999998E-3</v>
      </c>
      <c r="G167" s="165">
        <v>1.2800000000000001E-3</v>
      </c>
      <c r="H167" s="165">
        <v>2.2399999999999998E-3</v>
      </c>
      <c r="I167" s="165">
        <v>6.7199999999999994E-3</v>
      </c>
      <c r="J167" s="165">
        <v>4.4799999999999996E-3</v>
      </c>
      <c r="K167" s="165">
        <v>1.376E-2</v>
      </c>
      <c r="L167" s="165">
        <v>6.7199999999999994E-3</v>
      </c>
      <c r="M167" s="165">
        <v>5.4399999999999995E-3</v>
      </c>
      <c r="N167" s="165">
        <v>0.12223999999999999</v>
      </c>
      <c r="O167" s="165">
        <v>1.9199999999999998E-3</v>
      </c>
      <c r="P167" s="165">
        <v>0</v>
      </c>
      <c r="Q167" s="165">
        <v>3.2000000000000002E-3</v>
      </c>
      <c r="R167" s="165">
        <v>8.3199999999999993E-3</v>
      </c>
      <c r="S167" s="165">
        <v>6.4000000000000003E-3</v>
      </c>
      <c r="T167" s="165">
        <v>4.8000000000000004E-3</v>
      </c>
      <c r="U167" s="165">
        <v>5.7599999999999995E-3</v>
      </c>
      <c r="V167" s="165">
        <v>8.6400000000000001E-3</v>
      </c>
      <c r="W167" s="165">
        <v>3.5200000000000001E-3</v>
      </c>
      <c r="X167" s="165">
        <v>1.2800000000000001E-3</v>
      </c>
      <c r="Y167" s="165">
        <v>8.6400000000000001E-3</v>
      </c>
      <c r="Z167" s="165">
        <v>2.5600000000000002E-3</v>
      </c>
      <c r="AA167" s="165">
        <v>3.8399999999999997E-3</v>
      </c>
      <c r="AB167" s="165">
        <v>1.0879999999999999E-2</v>
      </c>
      <c r="AC167" s="165">
        <v>1.184E-2</v>
      </c>
      <c r="AD167" s="165">
        <v>2.4320000000000001E-2</v>
      </c>
      <c r="AE167" s="165">
        <v>6.4000000000000003E-3</v>
      </c>
      <c r="AF167" s="165">
        <v>1.9199999999999998E-3</v>
      </c>
      <c r="AG167" s="165">
        <v>6.4000000000000003E-3</v>
      </c>
      <c r="AH167" s="165">
        <v>4.4799999999999996E-3</v>
      </c>
      <c r="AI167" s="165">
        <v>2.24E-2</v>
      </c>
      <c r="AM167" s="168">
        <v>1.3439999999999999E-2</v>
      </c>
    </row>
    <row r="168" spans="1:39">
      <c r="A168" s="163" t="s">
        <v>28</v>
      </c>
      <c r="B168" s="165">
        <v>1.36768</v>
      </c>
      <c r="C168" s="165">
        <v>1.41696</v>
      </c>
      <c r="D168" s="165">
        <v>1.5273600000000001</v>
      </c>
      <c r="E168" s="165">
        <v>1.5356799999999999</v>
      </c>
      <c r="F168" s="165">
        <v>1.36128</v>
      </c>
      <c r="G168" s="165">
        <v>1.3839999999999999</v>
      </c>
      <c r="H168" s="165">
        <v>1.3488</v>
      </c>
      <c r="I168" s="165">
        <v>1.512</v>
      </c>
      <c r="J168" s="165">
        <v>1.3888</v>
      </c>
      <c r="K168" s="165">
        <v>1.4608000000000001</v>
      </c>
      <c r="L168" s="165">
        <v>1.3833600000000001</v>
      </c>
      <c r="M168" s="165">
        <v>1.38144</v>
      </c>
      <c r="N168" s="165">
        <v>1.4319999999999999</v>
      </c>
      <c r="O168" s="165">
        <v>1.2832000000000001</v>
      </c>
      <c r="P168" s="165">
        <v>1.46976</v>
      </c>
      <c r="Q168" s="165">
        <v>1.3439999999999999</v>
      </c>
      <c r="R168" s="165">
        <v>1.4041600000000001</v>
      </c>
      <c r="S168" s="165">
        <v>1.4563200000000001</v>
      </c>
      <c r="T168" s="165">
        <v>1.3744000000000001</v>
      </c>
      <c r="U168" s="165">
        <v>1.4464000000000001</v>
      </c>
      <c r="V168" s="165">
        <v>1.4940799999999999</v>
      </c>
      <c r="W168" s="165">
        <v>1.49536</v>
      </c>
      <c r="X168" s="165">
        <v>1.5407999999999999</v>
      </c>
      <c r="Y168" s="165">
        <v>1.38784</v>
      </c>
      <c r="Z168" s="165">
        <v>1.50688</v>
      </c>
      <c r="AA168" s="165">
        <v>1.45696</v>
      </c>
      <c r="AB168" s="165">
        <v>1.29952</v>
      </c>
      <c r="AC168" s="165">
        <v>1.4316800000000001</v>
      </c>
      <c r="AD168" s="165">
        <v>1.4972799999999999</v>
      </c>
      <c r="AE168" s="165">
        <v>1.5824</v>
      </c>
      <c r="AF168" s="165">
        <v>1.4332800000000001</v>
      </c>
      <c r="AG168" s="165">
        <v>1.56928</v>
      </c>
      <c r="AH168" s="165">
        <v>1.49088</v>
      </c>
      <c r="AI168" s="165">
        <v>1.37568</v>
      </c>
      <c r="AM168" s="168">
        <v>0.73375999999999997</v>
      </c>
    </row>
    <row r="169" spans="1:39">
      <c r="A169" s="163" t="s">
        <v>29</v>
      </c>
      <c r="B169" s="165">
        <v>2.3424</v>
      </c>
      <c r="C169" s="165">
        <v>3.00352</v>
      </c>
      <c r="D169" s="165">
        <v>2.2483200000000001</v>
      </c>
      <c r="E169" s="165">
        <v>2.2275200000000002</v>
      </c>
      <c r="F169" s="165">
        <v>2.36192</v>
      </c>
      <c r="G169" s="165">
        <v>2.3187199999999999</v>
      </c>
      <c r="H169" s="165">
        <v>2.2892800000000002</v>
      </c>
      <c r="I169" s="165">
        <v>2.21888</v>
      </c>
      <c r="J169" s="165">
        <v>2.3142399999999999</v>
      </c>
      <c r="K169" s="165">
        <v>2.3187199999999999</v>
      </c>
      <c r="L169" s="165">
        <v>2.3088000000000002</v>
      </c>
      <c r="M169" s="165">
        <v>2.3897599999999999</v>
      </c>
      <c r="N169" s="165">
        <v>2.0947199999999997</v>
      </c>
      <c r="O169" s="165">
        <v>2.37568</v>
      </c>
      <c r="P169" s="165">
        <v>2.2879999999999998</v>
      </c>
      <c r="Q169" s="165">
        <v>2.3731200000000001</v>
      </c>
      <c r="R169" s="165">
        <v>2.2947199999999999</v>
      </c>
      <c r="S169" s="165">
        <v>2.25664</v>
      </c>
      <c r="T169" s="165">
        <v>2.3267199999999999</v>
      </c>
      <c r="U169" s="165">
        <v>2.3132799999999998</v>
      </c>
      <c r="V169" s="165">
        <v>2.2454399999999999</v>
      </c>
      <c r="W169" s="165">
        <v>2.2630400000000002</v>
      </c>
      <c r="X169" s="165">
        <v>2.2409600000000003</v>
      </c>
      <c r="Y169" s="165">
        <v>2.3478400000000001</v>
      </c>
      <c r="Z169" s="165">
        <v>2.23136</v>
      </c>
      <c r="AA169" s="165">
        <v>2.2819199999999999</v>
      </c>
      <c r="AB169" s="165">
        <v>2.41696</v>
      </c>
      <c r="AC169" s="165">
        <v>2.3056000000000001</v>
      </c>
      <c r="AD169" s="165">
        <v>2.20384</v>
      </c>
      <c r="AE169" s="165">
        <v>2.1964800000000002</v>
      </c>
      <c r="AF169" s="165">
        <v>2.3014399999999999</v>
      </c>
      <c r="AG169" s="165">
        <v>2.2191999999999998</v>
      </c>
      <c r="AH169" s="165">
        <v>2.2252800000000001</v>
      </c>
      <c r="AI169" s="165">
        <v>2.3088000000000002</v>
      </c>
      <c r="AM169" s="168">
        <v>1.28416</v>
      </c>
    </row>
    <row r="170" spans="1:39">
      <c r="A170" s="163" t="s">
        <v>30</v>
      </c>
      <c r="B170" s="165">
        <v>0.29535999999999996</v>
      </c>
      <c r="C170" s="165">
        <v>0.28128000000000003</v>
      </c>
      <c r="D170" s="165">
        <v>0.22816</v>
      </c>
      <c r="E170" s="165">
        <v>0.22752</v>
      </c>
      <c r="F170" s="165">
        <v>0.29855999999999999</v>
      </c>
      <c r="G170" s="165">
        <v>0.29599999999999999</v>
      </c>
      <c r="H170" s="165">
        <v>0.28544000000000003</v>
      </c>
      <c r="I170" s="165">
        <v>0.24032000000000001</v>
      </c>
      <c r="J170" s="165">
        <v>0.29247999999999996</v>
      </c>
      <c r="K170" s="165">
        <v>0.27232000000000001</v>
      </c>
      <c r="L170" s="165">
        <v>0.27904000000000001</v>
      </c>
      <c r="M170" s="165">
        <v>0.24064000000000002</v>
      </c>
      <c r="N170" s="165">
        <v>0.24447999999999998</v>
      </c>
      <c r="O170" s="165">
        <v>0.32096000000000002</v>
      </c>
      <c r="P170" s="165">
        <v>0.27040000000000003</v>
      </c>
      <c r="Q170" s="165">
        <v>0.29920000000000002</v>
      </c>
      <c r="R170" s="165">
        <v>0.27135999999999999</v>
      </c>
      <c r="S170" s="165">
        <v>0.28767999999999999</v>
      </c>
      <c r="T170" s="165">
        <v>0.28256000000000003</v>
      </c>
      <c r="U170" s="165">
        <v>0.27007999999999999</v>
      </c>
      <c r="V170" s="165">
        <v>0.26304</v>
      </c>
      <c r="W170" s="165">
        <v>0.25568000000000002</v>
      </c>
      <c r="X170" s="165">
        <v>0.24832000000000001</v>
      </c>
      <c r="Y170" s="165">
        <v>0.2656</v>
      </c>
      <c r="Z170" s="165">
        <v>0.27295999999999998</v>
      </c>
      <c r="AA170" s="165">
        <v>0.2928</v>
      </c>
      <c r="AB170" s="165">
        <v>0.27776000000000001</v>
      </c>
      <c r="AC170" s="165">
        <v>0.27968000000000004</v>
      </c>
      <c r="AD170" s="165">
        <v>0.26240000000000002</v>
      </c>
      <c r="AE170" s="165">
        <v>0.23039999999999999</v>
      </c>
      <c r="AF170" s="165">
        <v>0.26112000000000002</v>
      </c>
      <c r="AG170" s="165">
        <v>0.20415999999999998</v>
      </c>
      <c r="AH170" s="165">
        <v>0.20735999999999999</v>
      </c>
      <c r="AI170" s="165">
        <v>0.29183999999999999</v>
      </c>
      <c r="AM170" s="168">
        <v>1.06464</v>
      </c>
    </row>
    <row r="171" spans="1:39">
      <c r="A171" s="163" t="s">
        <v>31</v>
      </c>
      <c r="B171" s="165">
        <v>0</v>
      </c>
      <c r="C171" s="165">
        <v>0</v>
      </c>
      <c r="D171" s="165">
        <v>0</v>
      </c>
      <c r="E171" s="165">
        <v>0</v>
      </c>
      <c r="F171" s="165">
        <v>2.5600000000000002E-3</v>
      </c>
      <c r="G171" s="165">
        <v>0</v>
      </c>
      <c r="H171" s="165">
        <v>1.9199999999999998E-3</v>
      </c>
      <c r="I171" s="165">
        <v>2.2399999999999998E-3</v>
      </c>
      <c r="J171" s="165">
        <v>0</v>
      </c>
      <c r="K171" s="165">
        <v>0</v>
      </c>
      <c r="L171" s="165">
        <v>0</v>
      </c>
      <c r="M171" s="165">
        <v>0</v>
      </c>
      <c r="N171" s="165">
        <v>0</v>
      </c>
      <c r="O171" s="165">
        <v>4.4799999999999996E-3</v>
      </c>
      <c r="P171" s="165">
        <v>0</v>
      </c>
      <c r="Q171" s="165">
        <v>3.2000000000000003E-4</v>
      </c>
      <c r="R171" s="165">
        <v>1.6000000000000001E-3</v>
      </c>
      <c r="S171" s="165">
        <v>2.8799999999999997E-3</v>
      </c>
      <c r="T171" s="165">
        <v>0</v>
      </c>
      <c r="U171" s="165">
        <v>0</v>
      </c>
      <c r="V171" s="165">
        <v>0</v>
      </c>
      <c r="W171" s="165">
        <v>0</v>
      </c>
      <c r="X171" s="165">
        <v>2.2399999999999998E-3</v>
      </c>
      <c r="Y171" s="165">
        <v>1.9199999999999998E-3</v>
      </c>
      <c r="Z171" s="165">
        <v>2.8799999999999997E-3</v>
      </c>
      <c r="AA171" s="165">
        <v>3.8399999999999997E-3</v>
      </c>
      <c r="AB171" s="165">
        <v>0</v>
      </c>
      <c r="AC171" s="165">
        <v>0</v>
      </c>
      <c r="AD171" s="165">
        <v>0</v>
      </c>
      <c r="AE171" s="165">
        <v>0</v>
      </c>
      <c r="AF171" s="165">
        <v>0</v>
      </c>
      <c r="AG171" s="165">
        <v>2.2399999999999998E-3</v>
      </c>
      <c r="AH171" s="165">
        <v>5.7599999999999995E-3</v>
      </c>
      <c r="AI171" s="165">
        <v>5.1200000000000004E-3</v>
      </c>
      <c r="AM171" s="168">
        <v>1.9199999999999998E-3</v>
      </c>
    </row>
    <row r="172" spans="1:39">
      <c r="A172" s="163" t="s">
        <v>17</v>
      </c>
      <c r="B172" s="165">
        <v>19.990400000000001</v>
      </c>
      <c r="C172" s="165">
        <v>20.510400000000001</v>
      </c>
      <c r="D172" s="165">
        <v>19.98432</v>
      </c>
      <c r="E172" s="165">
        <v>19.982400000000002</v>
      </c>
      <c r="F172" s="165">
        <v>19.984639999999999</v>
      </c>
      <c r="G172" s="165">
        <v>19.972159999999999</v>
      </c>
      <c r="H172" s="165">
        <v>19.929600000000001</v>
      </c>
      <c r="I172" s="165">
        <v>19.969280000000001</v>
      </c>
      <c r="J172" s="165">
        <v>19.967679999999998</v>
      </c>
      <c r="K172" s="165">
        <v>20.00224</v>
      </c>
      <c r="L172" s="165">
        <v>19.96256</v>
      </c>
      <c r="M172" s="165">
        <v>19.99456</v>
      </c>
      <c r="N172" s="165">
        <v>19.903680000000001</v>
      </c>
      <c r="O172" s="165">
        <v>19.968319999999999</v>
      </c>
      <c r="P172" s="165">
        <v>19.991999999999997</v>
      </c>
      <c r="Q172" s="165">
        <v>19.994880000000002</v>
      </c>
      <c r="R172" s="165">
        <v>19.963519999999999</v>
      </c>
      <c r="S172" s="165">
        <v>19.985599999999998</v>
      </c>
      <c r="T172" s="165">
        <v>19.9648</v>
      </c>
      <c r="U172" s="165">
        <v>19.990079999999999</v>
      </c>
      <c r="V172" s="165">
        <v>19.977920000000001</v>
      </c>
      <c r="W172" s="165">
        <v>19.993279999999999</v>
      </c>
      <c r="X172" s="165">
        <v>20.005760000000002</v>
      </c>
      <c r="Y172" s="165">
        <v>20.0016</v>
      </c>
      <c r="Z172" s="165">
        <v>19.981120000000001</v>
      </c>
      <c r="AA172" s="165">
        <v>20.005760000000002</v>
      </c>
      <c r="AB172" s="165">
        <v>20.019839999999999</v>
      </c>
      <c r="AC172" s="165">
        <v>19.984960000000001</v>
      </c>
      <c r="AD172" s="165">
        <v>19.9968</v>
      </c>
      <c r="AE172" s="165">
        <v>19.995519999999999</v>
      </c>
      <c r="AF172" s="165">
        <v>19.968</v>
      </c>
      <c r="AG172" s="165">
        <v>19.980799999999999</v>
      </c>
      <c r="AH172" s="165">
        <v>19.96576</v>
      </c>
      <c r="AI172" s="165">
        <v>19.99136</v>
      </c>
      <c r="AM172" s="168">
        <v>19.07808</v>
      </c>
    </row>
    <row r="174" spans="1:39">
      <c r="C174" s="132"/>
      <c r="D174" s="132"/>
      <c r="E174" s="132"/>
      <c r="F174" s="132"/>
      <c r="G174" s="132"/>
      <c r="H174" s="132"/>
      <c r="I174" s="132"/>
      <c r="J174" s="132"/>
      <c r="K174" s="132"/>
      <c r="L174" s="132"/>
      <c r="M174" s="132"/>
      <c r="N174" s="132"/>
      <c r="O174" s="132"/>
      <c r="P174" s="132"/>
      <c r="Q174" s="132"/>
      <c r="R174" s="132"/>
      <c r="S174" s="132"/>
      <c r="T174" s="132"/>
      <c r="U174" s="132"/>
      <c r="V174" s="132"/>
      <c r="W174" s="132"/>
      <c r="X174" s="132"/>
      <c r="Y174" s="132"/>
      <c r="Z174" s="132"/>
      <c r="AA174" s="132"/>
      <c r="AB174" s="132"/>
      <c r="AC174" s="132"/>
      <c r="AD174" s="132"/>
      <c r="AE174" s="132"/>
      <c r="AF174" s="132"/>
      <c r="AG174" s="132"/>
      <c r="AH174" s="132"/>
      <c r="AI174" s="132"/>
      <c r="AJ174" s="132"/>
    </row>
    <row r="175" spans="1:39">
      <c r="A175" s="170" t="s">
        <v>46</v>
      </c>
      <c r="B175" s="132"/>
      <c r="C175" s="132"/>
      <c r="D175" s="132"/>
      <c r="E175" s="132"/>
      <c r="F175" s="132"/>
      <c r="G175" s="132"/>
      <c r="H175" s="132"/>
      <c r="I175" s="132"/>
      <c r="J175" s="132"/>
      <c r="K175" s="132"/>
      <c r="L175" s="132"/>
      <c r="M175" s="132"/>
      <c r="N175" s="132"/>
      <c r="O175" s="132"/>
      <c r="P175" s="132"/>
      <c r="Q175" s="132"/>
      <c r="R175" s="132"/>
      <c r="S175" s="132"/>
      <c r="T175" s="132"/>
      <c r="U175" s="132"/>
      <c r="V175" s="132"/>
      <c r="W175" s="132"/>
      <c r="X175" s="132"/>
      <c r="Y175" s="132"/>
      <c r="Z175" s="132"/>
      <c r="AA175" s="132"/>
      <c r="AB175" s="132"/>
      <c r="AC175" s="132"/>
      <c r="AD175" s="132"/>
      <c r="AE175" s="132"/>
      <c r="AF175" s="132"/>
      <c r="AG175" s="132"/>
      <c r="AH175" s="132"/>
      <c r="AI175" s="132"/>
      <c r="AJ175" s="132"/>
    </row>
    <row r="176" spans="1:39">
      <c r="A176" s="169" t="s">
        <v>1</v>
      </c>
      <c r="B176" s="169">
        <v>58.412999999999997</v>
      </c>
      <c r="C176" s="169">
        <v>58.49</v>
      </c>
      <c r="D176" s="169">
        <v>55.787999999999997</v>
      </c>
      <c r="E176" s="169">
        <v>55.917999999999999</v>
      </c>
      <c r="F176" s="169">
        <v>59.210999999999999</v>
      </c>
      <c r="G176" s="169">
        <v>59.015999999999998</v>
      </c>
      <c r="H176" s="169">
        <v>58.991</v>
      </c>
      <c r="I176" s="169">
        <v>57.581000000000003</v>
      </c>
      <c r="J176" s="169">
        <v>58.37</v>
      </c>
      <c r="K176" s="169">
        <v>59.286999999999999</v>
      </c>
      <c r="L176" s="169">
        <v>58.844999999999999</v>
      </c>
      <c r="M176" s="169">
        <v>58.588000000000001</v>
      </c>
      <c r="N176" s="169">
        <v>57.070999999999998</v>
      </c>
      <c r="O176" s="169">
        <v>59.401000000000003</v>
      </c>
      <c r="S176" s="132"/>
      <c r="T176" s="132"/>
      <c r="U176" s="132"/>
      <c r="V176" s="132"/>
      <c r="W176" s="132"/>
      <c r="X176" s="132"/>
      <c r="Y176" s="132"/>
      <c r="Z176" s="132"/>
      <c r="AA176" s="132"/>
      <c r="AB176" s="132"/>
      <c r="AC176" s="132"/>
      <c r="AD176" s="132"/>
      <c r="AE176" s="132"/>
      <c r="AF176" s="132"/>
      <c r="AG176" s="132"/>
      <c r="AH176" s="132"/>
      <c r="AI176" s="132"/>
      <c r="AJ176" s="132"/>
    </row>
    <row r="177" spans="1:36">
      <c r="A177" s="169" t="s">
        <v>2</v>
      </c>
      <c r="B177" s="169">
        <v>2.1000000000000001E-2</v>
      </c>
      <c r="C177" s="169">
        <v>4.9000000000000002E-2</v>
      </c>
      <c r="D177" s="169">
        <v>5.2999999999999999E-2</v>
      </c>
      <c r="E177" s="169">
        <v>5.7000000000000002E-2</v>
      </c>
      <c r="F177" s="169">
        <v>2.8000000000000001E-2</v>
      </c>
      <c r="G177" s="169">
        <v>0</v>
      </c>
      <c r="H177" s="169">
        <v>2.5000000000000001E-2</v>
      </c>
      <c r="I177" s="169">
        <v>0.04</v>
      </c>
      <c r="J177" s="169">
        <v>2.5999999999999999E-2</v>
      </c>
      <c r="K177" s="169">
        <v>4.9000000000000002E-2</v>
      </c>
      <c r="L177" s="169">
        <v>0.03</v>
      </c>
      <c r="M177" s="169">
        <v>0</v>
      </c>
      <c r="N177" s="169">
        <v>3.1E-2</v>
      </c>
      <c r="O177" s="169">
        <v>3.0000000000000001E-3</v>
      </c>
      <c r="S177" s="132"/>
      <c r="T177" s="132"/>
      <c r="U177" s="132"/>
      <c r="V177" s="132"/>
      <c r="W177" s="132"/>
      <c r="X177" s="132"/>
      <c r="Y177" s="132"/>
      <c r="Z177" s="132"/>
      <c r="AA177" s="132"/>
      <c r="AB177" s="132"/>
      <c r="AC177" s="132"/>
      <c r="AD177" s="132"/>
      <c r="AE177" s="132"/>
      <c r="AF177" s="132"/>
      <c r="AG177" s="132"/>
      <c r="AH177" s="132"/>
      <c r="AI177" s="132"/>
      <c r="AJ177" s="132"/>
    </row>
    <row r="178" spans="1:36">
      <c r="A178" s="169" t="s">
        <v>3</v>
      </c>
      <c r="B178" s="169">
        <v>24.617000000000001</v>
      </c>
      <c r="C178" s="169">
        <v>24.344999999999999</v>
      </c>
      <c r="D178" s="169">
        <v>22.913</v>
      </c>
      <c r="E178" s="169">
        <v>22.963999999999999</v>
      </c>
      <c r="F178" s="169">
        <v>24.105</v>
      </c>
      <c r="G178" s="169">
        <v>24.202000000000002</v>
      </c>
      <c r="H178" s="169">
        <v>23.98</v>
      </c>
      <c r="I178" s="169">
        <v>23.355</v>
      </c>
      <c r="J178" s="169">
        <v>24.814</v>
      </c>
      <c r="K178" s="169">
        <v>23.88</v>
      </c>
      <c r="L178" s="169">
        <v>23.899000000000001</v>
      </c>
      <c r="M178" s="169">
        <v>24.516999999999999</v>
      </c>
      <c r="N178" s="169">
        <v>25.277999999999999</v>
      </c>
      <c r="O178" s="169">
        <v>24.134</v>
      </c>
      <c r="S178" s="132"/>
      <c r="T178" s="132"/>
      <c r="U178" s="132"/>
      <c r="V178" s="132"/>
      <c r="W178" s="132"/>
      <c r="X178" s="132"/>
      <c r="Y178" s="132"/>
      <c r="Z178" s="132"/>
      <c r="AA178" s="132"/>
      <c r="AB178" s="132"/>
      <c r="AC178" s="132"/>
      <c r="AD178" s="132"/>
      <c r="AE178" s="132"/>
      <c r="AF178" s="132"/>
      <c r="AG178" s="132"/>
      <c r="AH178" s="132"/>
      <c r="AI178" s="132"/>
      <c r="AJ178" s="132"/>
    </row>
    <row r="179" spans="1:36">
      <c r="A179" s="169" t="s">
        <v>4</v>
      </c>
      <c r="B179" s="169">
        <v>4.7E-2</v>
      </c>
      <c r="C179" s="169">
        <v>1.0999999999999999E-2</v>
      </c>
      <c r="D179" s="169">
        <v>5.8999999999999997E-2</v>
      </c>
      <c r="E179" s="169">
        <v>0</v>
      </c>
      <c r="F179" s="169">
        <v>0</v>
      </c>
      <c r="G179" s="169">
        <v>0</v>
      </c>
      <c r="H179" s="169">
        <v>0</v>
      </c>
      <c r="I179" s="169">
        <v>0.03</v>
      </c>
      <c r="J179" s="169">
        <v>0</v>
      </c>
      <c r="K179" s="169">
        <v>2E-3</v>
      </c>
      <c r="L179" s="169">
        <v>0</v>
      </c>
      <c r="M179" s="169">
        <v>0</v>
      </c>
      <c r="N179" s="169">
        <v>0</v>
      </c>
      <c r="O179" s="169">
        <v>2.5000000000000001E-2</v>
      </c>
      <c r="S179" s="132"/>
      <c r="T179" s="132"/>
      <c r="U179" s="132"/>
      <c r="V179" s="132"/>
      <c r="W179" s="132"/>
      <c r="X179" s="132"/>
      <c r="Y179" s="132"/>
      <c r="Z179" s="132"/>
      <c r="AA179" s="132"/>
      <c r="AB179" s="132"/>
      <c r="AC179" s="132"/>
      <c r="AD179" s="132"/>
      <c r="AE179" s="132"/>
      <c r="AF179" s="132"/>
      <c r="AG179" s="132"/>
      <c r="AH179" s="132"/>
      <c r="AI179" s="132"/>
      <c r="AJ179" s="132"/>
    </row>
    <row r="180" spans="1:36">
      <c r="A180" s="169" t="s">
        <v>5</v>
      </c>
      <c r="B180" s="169">
        <v>0.42499999999999999</v>
      </c>
      <c r="C180" s="169">
        <v>0.42299999999999999</v>
      </c>
      <c r="D180" s="169">
        <v>0.4</v>
      </c>
      <c r="E180" s="169">
        <v>0.57699999999999996</v>
      </c>
      <c r="F180" s="169">
        <v>0.40300000000000002</v>
      </c>
      <c r="G180" s="169">
        <v>0.42499999999999999</v>
      </c>
      <c r="H180" s="169">
        <v>0.44700000000000001</v>
      </c>
      <c r="I180" s="169">
        <v>1.972</v>
      </c>
      <c r="J180" s="169">
        <v>0.44500000000000001</v>
      </c>
      <c r="K180" s="169">
        <v>0.58599999999999997</v>
      </c>
      <c r="L180" s="169">
        <v>0.96599999999999997</v>
      </c>
      <c r="M180" s="169">
        <v>0.39</v>
      </c>
      <c r="N180" s="169">
        <v>0.42599999999999999</v>
      </c>
      <c r="O180" s="169">
        <v>0.434</v>
      </c>
      <c r="S180" s="132"/>
      <c r="T180" s="132"/>
      <c r="U180" s="132"/>
      <c r="V180" s="132"/>
      <c r="W180" s="132"/>
      <c r="X180" s="132"/>
      <c r="Y180" s="132"/>
      <c r="Z180" s="132"/>
      <c r="AA180" s="132"/>
      <c r="AB180" s="132"/>
      <c r="AC180" s="132"/>
      <c r="AD180" s="132"/>
      <c r="AE180" s="132"/>
      <c r="AF180" s="132"/>
      <c r="AG180" s="132"/>
      <c r="AH180" s="132"/>
      <c r="AI180" s="132"/>
      <c r="AJ180" s="132"/>
    </row>
    <row r="181" spans="1:36">
      <c r="A181" s="169" t="s">
        <v>6</v>
      </c>
      <c r="B181" s="169">
        <v>0</v>
      </c>
      <c r="C181" s="169">
        <v>4.0000000000000001E-3</v>
      </c>
      <c r="D181" s="169">
        <v>1.7000000000000001E-2</v>
      </c>
      <c r="E181" s="169">
        <v>0.02</v>
      </c>
      <c r="F181" s="169">
        <v>3.7999999999999999E-2</v>
      </c>
      <c r="G181" s="169">
        <v>1.7999999999999999E-2</v>
      </c>
      <c r="H181" s="169">
        <v>2.1000000000000001E-2</v>
      </c>
      <c r="I181" s="169">
        <v>0.02</v>
      </c>
      <c r="J181" s="169">
        <v>0.02</v>
      </c>
      <c r="K181" s="169">
        <v>0</v>
      </c>
      <c r="L181" s="169">
        <v>1.4E-2</v>
      </c>
      <c r="M181" s="169">
        <v>8.9999999999999993E-3</v>
      </c>
      <c r="N181" s="169">
        <v>1.7000000000000001E-2</v>
      </c>
      <c r="O181" s="169">
        <v>3.6999999999999998E-2</v>
      </c>
      <c r="S181" s="132"/>
      <c r="T181" s="132"/>
      <c r="U181" s="132"/>
      <c r="V181" s="132"/>
      <c r="W181" s="132"/>
      <c r="X181" s="132"/>
      <c r="Y181" s="132"/>
      <c r="Z181" s="132"/>
      <c r="AA181" s="132"/>
      <c r="AB181" s="132"/>
      <c r="AC181" s="132"/>
      <c r="AD181" s="132"/>
      <c r="AE181" s="132"/>
      <c r="AF181" s="132"/>
      <c r="AG181" s="132"/>
      <c r="AH181" s="132"/>
      <c r="AI181" s="132"/>
      <c r="AJ181" s="132"/>
    </row>
    <row r="182" spans="1:36">
      <c r="A182" s="169" t="s">
        <v>7</v>
      </c>
      <c r="B182" s="169">
        <v>1.4999999999999999E-2</v>
      </c>
      <c r="C182" s="169">
        <v>3.5999999999999997E-2</v>
      </c>
      <c r="D182" s="169">
        <v>2.1999999999999999E-2</v>
      </c>
      <c r="E182" s="169">
        <v>3.7999999999999999E-2</v>
      </c>
      <c r="F182" s="169">
        <v>0</v>
      </c>
      <c r="G182" s="169">
        <v>2.5999999999999999E-2</v>
      </c>
      <c r="H182" s="169">
        <v>2.8000000000000001E-2</v>
      </c>
      <c r="I182" s="169">
        <v>9.9000000000000005E-2</v>
      </c>
      <c r="J182" s="169">
        <v>0</v>
      </c>
      <c r="K182" s="169">
        <v>1.9E-2</v>
      </c>
      <c r="L182" s="169">
        <v>5.8000000000000003E-2</v>
      </c>
      <c r="M182" s="169">
        <v>3.4000000000000002E-2</v>
      </c>
      <c r="N182" s="169">
        <v>1.9E-2</v>
      </c>
      <c r="O182" s="169">
        <v>2.1999999999999999E-2</v>
      </c>
      <c r="S182" s="132"/>
      <c r="T182" s="132"/>
      <c r="U182" s="132"/>
      <c r="V182" s="132"/>
      <c r="W182" s="132"/>
      <c r="X182" s="132"/>
      <c r="Y182" s="132"/>
      <c r="Z182" s="132"/>
      <c r="AA182" s="132"/>
      <c r="AB182" s="132"/>
      <c r="AC182" s="132"/>
      <c r="AD182" s="132"/>
      <c r="AE182" s="132"/>
      <c r="AF182" s="132"/>
      <c r="AG182" s="132"/>
      <c r="AH182" s="132"/>
      <c r="AI182" s="132"/>
      <c r="AJ182" s="132"/>
    </row>
    <row r="183" spans="1:36">
      <c r="A183" s="169" t="s">
        <v>8</v>
      </c>
      <c r="B183" s="169">
        <v>7.8179999999999996</v>
      </c>
      <c r="C183" s="169">
        <v>7.5389999999999997</v>
      </c>
      <c r="D183" s="169">
        <v>7.4429999999999996</v>
      </c>
      <c r="E183" s="169">
        <v>7.2359999999999998</v>
      </c>
      <c r="F183" s="169">
        <v>7.335</v>
      </c>
      <c r="G183" s="169">
        <v>7.2389999999999999</v>
      </c>
      <c r="H183" s="169">
        <v>7.1210000000000004</v>
      </c>
      <c r="I183" s="169">
        <v>7.1130000000000004</v>
      </c>
      <c r="J183" s="169">
        <v>7.9219999999999997</v>
      </c>
      <c r="K183" s="169">
        <v>7.3540000000000001</v>
      </c>
      <c r="L183" s="169">
        <v>7.2510000000000003</v>
      </c>
      <c r="M183" s="169">
        <v>7.6459999999999999</v>
      </c>
      <c r="N183" s="169">
        <v>8.6010000000000009</v>
      </c>
      <c r="O183" s="169">
        <v>7.2229999999999999</v>
      </c>
      <c r="S183" s="132"/>
      <c r="T183" s="132"/>
      <c r="U183" s="132"/>
      <c r="V183" s="132"/>
      <c r="W183" s="132"/>
      <c r="X183" s="132"/>
      <c r="Y183" s="132"/>
      <c r="Z183" s="132"/>
      <c r="AA183" s="132"/>
      <c r="AB183" s="132"/>
      <c r="AC183" s="132"/>
      <c r="AD183" s="132"/>
      <c r="AE183" s="132"/>
      <c r="AF183" s="132"/>
      <c r="AG183" s="132"/>
      <c r="AH183" s="132"/>
      <c r="AI183" s="132"/>
      <c r="AJ183" s="132"/>
    </row>
    <row r="184" spans="1:36">
      <c r="A184" s="169" t="s">
        <v>9</v>
      </c>
      <c r="B184" s="169">
        <v>6.4210000000000003</v>
      </c>
      <c r="C184" s="169">
        <v>6.4050000000000002</v>
      </c>
      <c r="D184" s="169">
        <v>5.89</v>
      </c>
      <c r="E184" s="169">
        <v>5.9240000000000004</v>
      </c>
      <c r="F184" s="169">
        <v>6.5090000000000003</v>
      </c>
      <c r="G184" s="169">
        <v>6.47</v>
      </c>
      <c r="H184" s="169">
        <v>6.6070000000000002</v>
      </c>
      <c r="I184" s="169">
        <v>6.1879999999999997</v>
      </c>
      <c r="J184" s="169">
        <v>6.34</v>
      </c>
      <c r="K184" s="169">
        <v>6.5579999999999998</v>
      </c>
      <c r="L184" s="169">
        <v>6.4779999999999998</v>
      </c>
      <c r="M184" s="169">
        <v>6.45</v>
      </c>
      <c r="N184" s="169">
        <v>6.0670000000000002</v>
      </c>
      <c r="O184" s="169">
        <v>6.5469999999999997</v>
      </c>
      <c r="S184" s="132"/>
      <c r="T184" s="132"/>
      <c r="U184" s="132"/>
      <c r="V184" s="132"/>
      <c r="W184" s="132"/>
      <c r="X184" s="132"/>
      <c r="Y184" s="132"/>
      <c r="Z184" s="132"/>
      <c r="AA184" s="132"/>
      <c r="AB184" s="132"/>
      <c r="AC184" s="132"/>
      <c r="AD184" s="132"/>
      <c r="AE184" s="132"/>
      <c r="AF184" s="132"/>
      <c r="AG184" s="132"/>
      <c r="AH184" s="132"/>
      <c r="AI184" s="132"/>
      <c r="AJ184" s="132"/>
    </row>
    <row r="185" spans="1:36">
      <c r="A185" s="169" t="s">
        <v>10</v>
      </c>
      <c r="B185" s="169">
        <v>1.1240000000000001</v>
      </c>
      <c r="C185" s="169">
        <v>1.1160000000000001</v>
      </c>
      <c r="D185" s="169">
        <v>1.145</v>
      </c>
      <c r="E185" s="169">
        <v>1.105</v>
      </c>
      <c r="F185" s="169">
        <v>1.2450000000000001</v>
      </c>
      <c r="G185" s="169">
        <v>1.2470000000000001</v>
      </c>
      <c r="H185" s="169">
        <v>1.29</v>
      </c>
      <c r="I185" s="169">
        <v>1.1459999999999999</v>
      </c>
      <c r="J185" s="169">
        <v>1.006</v>
      </c>
      <c r="K185" s="169">
        <v>1.268</v>
      </c>
      <c r="L185" s="169">
        <v>1.19</v>
      </c>
      <c r="M185" s="169">
        <v>1.127</v>
      </c>
      <c r="N185" s="169">
        <v>0.89100000000000001</v>
      </c>
      <c r="O185" s="169">
        <v>1.234</v>
      </c>
      <c r="S185" s="132"/>
      <c r="T185" s="132"/>
      <c r="U185" s="132"/>
      <c r="V185" s="132"/>
      <c r="W185" s="132"/>
      <c r="X185" s="132"/>
      <c r="Y185" s="132"/>
      <c r="Z185" s="132"/>
      <c r="AA185" s="132"/>
      <c r="AB185" s="132"/>
      <c r="AC185" s="132"/>
      <c r="AD185" s="132"/>
      <c r="AE185" s="132"/>
      <c r="AF185" s="132"/>
      <c r="AG185" s="132"/>
      <c r="AH185" s="132"/>
      <c r="AI185" s="132"/>
      <c r="AJ185" s="132"/>
    </row>
    <row r="186" spans="1:36">
      <c r="A186" s="169" t="s">
        <v>11</v>
      </c>
      <c r="B186" s="169">
        <v>0</v>
      </c>
      <c r="C186" s="169">
        <v>2.9000000000000001E-2</v>
      </c>
      <c r="D186" s="169">
        <v>0</v>
      </c>
      <c r="E186" s="169">
        <v>0</v>
      </c>
      <c r="F186" s="169">
        <v>5.6000000000000001E-2</v>
      </c>
      <c r="G186" s="169">
        <v>1.7999999999999999E-2</v>
      </c>
      <c r="H186" s="169">
        <v>0</v>
      </c>
      <c r="I186" s="169">
        <v>0</v>
      </c>
      <c r="J186" s="169">
        <v>4.8000000000000001E-2</v>
      </c>
      <c r="K186" s="169">
        <v>0.02</v>
      </c>
      <c r="L186" s="169">
        <v>0</v>
      </c>
      <c r="M186" s="169">
        <v>1.2E-2</v>
      </c>
      <c r="N186" s="169">
        <v>0</v>
      </c>
      <c r="O186" s="169">
        <v>0</v>
      </c>
    </row>
    <row r="187" spans="1:36">
      <c r="A187" s="169" t="s">
        <v>17</v>
      </c>
      <c r="B187" s="169">
        <v>98.900999999999996</v>
      </c>
      <c r="C187" s="169">
        <v>98.447000000000003</v>
      </c>
      <c r="D187" s="169">
        <v>93.73</v>
      </c>
      <c r="E187" s="169">
        <v>93.838999999999999</v>
      </c>
      <c r="F187" s="169">
        <v>98.93</v>
      </c>
      <c r="G187" s="169">
        <v>98.661000000000001</v>
      </c>
      <c r="H187" s="169">
        <v>98.51</v>
      </c>
      <c r="I187" s="169">
        <v>97.543999999999997</v>
      </c>
      <c r="J187" s="169">
        <v>98.991</v>
      </c>
      <c r="K187" s="169">
        <v>99.022999999999996</v>
      </c>
      <c r="L187" s="169">
        <v>98.730999999999995</v>
      </c>
      <c r="M187" s="169">
        <v>98.772999999999996</v>
      </c>
      <c r="N187" s="169">
        <v>98.400999999999996</v>
      </c>
      <c r="O187" s="169">
        <v>99.06</v>
      </c>
    </row>
    <row r="189" spans="1:36">
      <c r="A189" s="169" t="s">
        <v>20</v>
      </c>
      <c r="B189" s="169">
        <v>32</v>
      </c>
      <c r="C189" s="169">
        <v>32</v>
      </c>
      <c r="D189" s="169">
        <v>32</v>
      </c>
      <c r="E189" s="169">
        <v>32</v>
      </c>
      <c r="F189" s="169">
        <v>32</v>
      </c>
      <c r="G189" s="169">
        <v>32</v>
      </c>
      <c r="H189" s="169">
        <v>32</v>
      </c>
      <c r="I189" s="169">
        <v>32</v>
      </c>
      <c r="J189" s="169">
        <v>32</v>
      </c>
      <c r="K189" s="169">
        <v>32</v>
      </c>
      <c r="L189" s="169">
        <v>32</v>
      </c>
      <c r="M189" s="169">
        <v>32</v>
      </c>
      <c r="N189" s="169">
        <v>32</v>
      </c>
      <c r="O189" s="169">
        <v>32</v>
      </c>
    </row>
    <row r="191" spans="1:36">
      <c r="A191" s="169" t="s">
        <v>21</v>
      </c>
      <c r="B191" s="169">
        <v>10.61248</v>
      </c>
      <c r="C191" s="169">
        <v>10.66208</v>
      </c>
      <c r="D191" s="169">
        <v>10.68768</v>
      </c>
      <c r="E191" s="169">
        <v>10.696960000000001</v>
      </c>
      <c r="F191" s="169">
        <v>10.7376</v>
      </c>
      <c r="G191" s="169">
        <v>10.725759999999999</v>
      </c>
      <c r="H191" s="169">
        <v>10.743359999999999</v>
      </c>
      <c r="I191" s="169">
        <v>10.668479999999999</v>
      </c>
      <c r="J191" s="169">
        <v>10.59136</v>
      </c>
      <c r="K191" s="169">
        <v>10.75168</v>
      </c>
      <c r="L191" s="169">
        <v>10.71712</v>
      </c>
      <c r="M191" s="169">
        <v>10.647360000000001</v>
      </c>
      <c r="N191" s="169">
        <v>10.43904</v>
      </c>
      <c r="O191" s="169">
        <v>10.750719999999999</v>
      </c>
    </row>
    <row r="192" spans="1:36">
      <c r="A192" s="169" t="s">
        <v>22</v>
      </c>
      <c r="B192" s="169">
        <v>2.8799999999999997E-3</v>
      </c>
      <c r="C192" s="169">
        <v>6.7199999999999994E-3</v>
      </c>
      <c r="D192" s="169">
        <v>7.6799999999999993E-3</v>
      </c>
      <c r="E192" s="169">
        <v>8.3199999999999993E-3</v>
      </c>
      <c r="F192" s="169">
        <v>3.8399999999999997E-3</v>
      </c>
      <c r="G192" s="169">
        <v>0</v>
      </c>
      <c r="H192" s="169">
        <v>3.5200000000000001E-3</v>
      </c>
      <c r="I192" s="169">
        <v>5.4399999999999995E-3</v>
      </c>
      <c r="J192" s="169">
        <v>3.5200000000000001E-3</v>
      </c>
      <c r="K192" s="169">
        <v>6.7199999999999994E-3</v>
      </c>
      <c r="L192" s="169">
        <v>4.1599999999999996E-3</v>
      </c>
      <c r="M192" s="169">
        <v>0</v>
      </c>
      <c r="N192" s="169">
        <v>4.1599999999999996E-3</v>
      </c>
      <c r="O192" s="169">
        <v>3.2000000000000003E-4</v>
      </c>
    </row>
    <row r="193" spans="1:17">
      <c r="A193" s="169" t="s">
        <v>23</v>
      </c>
      <c r="B193" s="169">
        <v>5.2716799999999999</v>
      </c>
      <c r="C193" s="169">
        <v>5.2310400000000001</v>
      </c>
      <c r="D193" s="169">
        <v>5.17408</v>
      </c>
      <c r="E193" s="169">
        <v>5.1779200000000003</v>
      </c>
      <c r="F193" s="169">
        <v>5.1523200000000005</v>
      </c>
      <c r="G193" s="169">
        <v>5.1846399999999999</v>
      </c>
      <c r="H193" s="169">
        <v>5.1475200000000001</v>
      </c>
      <c r="I193" s="169">
        <v>5.1004800000000001</v>
      </c>
      <c r="J193" s="169">
        <v>5.3071999999999999</v>
      </c>
      <c r="K193" s="169">
        <v>5.1046399999999998</v>
      </c>
      <c r="L193" s="169">
        <v>5.1302399999999997</v>
      </c>
      <c r="M193" s="169">
        <v>5.2518399999999996</v>
      </c>
      <c r="N193" s="169">
        <v>5.4499200000000005</v>
      </c>
      <c r="O193" s="169">
        <v>5.1484800000000002</v>
      </c>
    </row>
    <row r="194" spans="1:17">
      <c r="A194" s="169" t="s">
        <v>24</v>
      </c>
      <c r="B194" s="169">
        <v>6.7199999999999994E-3</v>
      </c>
      <c r="C194" s="169">
        <v>1.6000000000000001E-3</v>
      </c>
      <c r="D194" s="169">
        <v>8.9599999999999992E-3</v>
      </c>
      <c r="E194" s="169">
        <v>0</v>
      </c>
      <c r="F194" s="169">
        <v>0</v>
      </c>
      <c r="G194" s="169">
        <v>0</v>
      </c>
      <c r="H194" s="169">
        <v>0</v>
      </c>
      <c r="I194" s="169">
        <v>4.4799999999999996E-3</v>
      </c>
      <c r="J194" s="169">
        <v>0</v>
      </c>
      <c r="K194" s="169">
        <v>3.2000000000000003E-4</v>
      </c>
      <c r="L194" s="169">
        <v>0</v>
      </c>
      <c r="M194" s="169">
        <v>0</v>
      </c>
      <c r="N194" s="169">
        <v>0</v>
      </c>
      <c r="O194" s="169">
        <v>3.5200000000000001E-3</v>
      </c>
    </row>
    <row r="195" spans="1:17">
      <c r="A195" s="169" t="s">
        <v>25</v>
      </c>
      <c r="B195" s="169">
        <v>6.4640000000000003E-2</v>
      </c>
      <c r="C195" s="169">
        <v>6.4640000000000003E-2</v>
      </c>
      <c r="D195" s="169">
        <v>6.4000000000000001E-2</v>
      </c>
      <c r="E195" s="169">
        <v>9.2159999999999992E-2</v>
      </c>
      <c r="F195" s="169">
        <v>6.1119999999999994E-2</v>
      </c>
      <c r="G195" s="169">
        <v>6.4640000000000003E-2</v>
      </c>
      <c r="H195" s="169">
        <v>6.8159999999999998E-2</v>
      </c>
      <c r="I195" s="169">
        <v>0.30559999999999998</v>
      </c>
      <c r="J195" s="169">
        <v>6.7519999999999997E-2</v>
      </c>
      <c r="K195" s="169">
        <v>8.8959999999999997E-2</v>
      </c>
      <c r="L195" s="169">
        <v>0.1472</v>
      </c>
      <c r="M195" s="169">
        <v>5.9199999999999996E-2</v>
      </c>
      <c r="N195" s="169">
        <v>6.5280000000000005E-2</v>
      </c>
      <c r="O195" s="169">
        <v>6.5600000000000006E-2</v>
      </c>
    </row>
    <row r="196" spans="1:17">
      <c r="A196" s="169" t="s">
        <v>26</v>
      </c>
      <c r="B196" s="169">
        <v>0</v>
      </c>
      <c r="C196" s="169">
        <v>6.4000000000000005E-4</v>
      </c>
      <c r="D196" s="169">
        <v>2.8799999999999997E-3</v>
      </c>
      <c r="E196" s="169">
        <v>3.2000000000000002E-3</v>
      </c>
      <c r="F196" s="169">
        <v>5.7599999999999995E-3</v>
      </c>
      <c r="G196" s="169">
        <v>2.8799999999999997E-3</v>
      </c>
      <c r="H196" s="169">
        <v>3.2000000000000002E-3</v>
      </c>
      <c r="I196" s="169">
        <v>3.2000000000000002E-3</v>
      </c>
      <c r="J196" s="169">
        <v>3.2000000000000002E-3</v>
      </c>
      <c r="K196" s="169">
        <v>0</v>
      </c>
      <c r="L196" s="169">
        <v>2.2399999999999998E-3</v>
      </c>
      <c r="M196" s="169">
        <v>1.2800000000000001E-3</v>
      </c>
      <c r="N196" s="169">
        <v>2.5600000000000002E-3</v>
      </c>
      <c r="O196" s="169">
        <v>5.7599999999999995E-3</v>
      </c>
    </row>
    <row r="197" spans="1:17">
      <c r="A197" s="169" t="s">
        <v>27</v>
      </c>
      <c r="B197" s="169">
        <v>4.1599999999999996E-3</v>
      </c>
      <c r="C197" s="169">
        <v>9.92E-3</v>
      </c>
      <c r="D197" s="169">
        <v>6.4000000000000003E-3</v>
      </c>
      <c r="E197" s="169">
        <v>1.0879999999999999E-2</v>
      </c>
      <c r="F197" s="169">
        <v>0</v>
      </c>
      <c r="G197" s="169">
        <v>7.0400000000000003E-3</v>
      </c>
      <c r="H197" s="169">
        <v>7.6799999999999993E-3</v>
      </c>
      <c r="I197" s="169">
        <v>2.7200000000000002E-2</v>
      </c>
      <c r="J197" s="169">
        <v>0</v>
      </c>
      <c r="K197" s="169">
        <v>5.1200000000000004E-3</v>
      </c>
      <c r="L197" s="169">
        <v>1.5679999999999999E-2</v>
      </c>
      <c r="M197" s="169">
        <v>9.2800000000000001E-3</v>
      </c>
      <c r="N197" s="169">
        <v>5.1200000000000004E-3</v>
      </c>
      <c r="O197" s="169">
        <v>6.0800000000000003E-3</v>
      </c>
    </row>
    <row r="198" spans="1:17">
      <c r="A198" s="169" t="s">
        <v>28</v>
      </c>
      <c r="B198" s="169">
        <v>1.5219200000000002</v>
      </c>
      <c r="C198" s="169">
        <v>1.4726399999999999</v>
      </c>
      <c r="D198" s="169">
        <v>1.528</v>
      </c>
      <c r="E198" s="169">
        <v>1.4832000000000001</v>
      </c>
      <c r="F198" s="169">
        <v>1.4252800000000001</v>
      </c>
      <c r="G198" s="169">
        <v>1.4096</v>
      </c>
      <c r="H198" s="169">
        <v>1.3897600000000001</v>
      </c>
      <c r="I198" s="169">
        <v>1.4121600000000001</v>
      </c>
      <c r="J198" s="169">
        <v>1.54016</v>
      </c>
      <c r="K198" s="169">
        <v>1.4291199999999999</v>
      </c>
      <c r="L198" s="169">
        <v>1.4150399999999999</v>
      </c>
      <c r="M198" s="169">
        <v>1.4889600000000001</v>
      </c>
      <c r="N198" s="169">
        <v>1.6857600000000001</v>
      </c>
      <c r="O198" s="169">
        <v>1.4006399999999999</v>
      </c>
    </row>
    <row r="199" spans="1:17">
      <c r="A199" s="169" t="s">
        <v>29</v>
      </c>
      <c r="B199" s="169">
        <v>2.2620800000000001</v>
      </c>
      <c r="C199" s="169">
        <v>2.2640000000000002</v>
      </c>
      <c r="D199" s="169">
        <v>2.18784</v>
      </c>
      <c r="E199" s="169">
        <v>2.1974399999999998</v>
      </c>
      <c r="F199" s="169">
        <v>2.28864</v>
      </c>
      <c r="G199" s="169">
        <v>2.2800000000000002</v>
      </c>
      <c r="H199" s="169">
        <v>2.3331200000000001</v>
      </c>
      <c r="I199" s="169">
        <v>2.2230400000000001</v>
      </c>
      <c r="J199" s="169">
        <v>2.2307200000000003</v>
      </c>
      <c r="K199" s="169">
        <v>2.3062399999999998</v>
      </c>
      <c r="L199" s="169">
        <v>2.2876799999999999</v>
      </c>
      <c r="M199" s="169">
        <v>2.2729600000000003</v>
      </c>
      <c r="N199" s="169">
        <v>2.1516799999999998</v>
      </c>
      <c r="O199" s="169">
        <v>2.2976000000000001</v>
      </c>
    </row>
    <row r="200" spans="1:17">
      <c r="A200" s="169" t="s">
        <v>30</v>
      </c>
      <c r="B200" s="169">
        <v>0.26047999999999999</v>
      </c>
      <c r="C200" s="169">
        <v>0.25952000000000003</v>
      </c>
      <c r="D200" s="169">
        <v>0.27999999999999997</v>
      </c>
      <c r="E200" s="169">
        <v>0.26976</v>
      </c>
      <c r="F200" s="169">
        <v>0.28799999999999998</v>
      </c>
      <c r="G200" s="169">
        <v>0.28927999999999998</v>
      </c>
      <c r="H200" s="169">
        <v>0.29984</v>
      </c>
      <c r="I200" s="169">
        <v>0.27104</v>
      </c>
      <c r="J200" s="169">
        <v>0.23296</v>
      </c>
      <c r="K200" s="169">
        <v>0.29344000000000003</v>
      </c>
      <c r="L200" s="169">
        <v>0.27648</v>
      </c>
      <c r="M200" s="169">
        <v>0.26144000000000001</v>
      </c>
      <c r="N200" s="169">
        <v>0.20800000000000002</v>
      </c>
      <c r="O200" s="169">
        <v>0.2848</v>
      </c>
    </row>
    <row r="201" spans="1:17">
      <c r="A201" s="169" t="s">
        <v>31</v>
      </c>
      <c r="B201" s="169">
        <v>0</v>
      </c>
      <c r="C201" s="169">
        <v>4.1599999999999996E-3</v>
      </c>
      <c r="D201" s="169">
        <v>0</v>
      </c>
      <c r="E201" s="169">
        <v>0</v>
      </c>
      <c r="F201" s="169">
        <v>8.3199999999999993E-3</v>
      </c>
      <c r="G201" s="169">
        <v>2.5600000000000002E-3</v>
      </c>
      <c r="H201" s="169">
        <v>0</v>
      </c>
      <c r="I201" s="169">
        <v>0</v>
      </c>
      <c r="J201" s="169">
        <v>7.0400000000000003E-3</v>
      </c>
      <c r="K201" s="169">
        <v>2.8799999999999997E-3</v>
      </c>
      <c r="L201" s="169">
        <v>0</v>
      </c>
      <c r="M201" s="169">
        <v>1.6000000000000001E-3</v>
      </c>
      <c r="N201" s="169">
        <v>0</v>
      </c>
      <c r="O201" s="169">
        <v>0</v>
      </c>
    </row>
    <row r="202" spans="1:17">
      <c r="A202" s="169" t="s">
        <v>17</v>
      </c>
      <c r="B202" s="169">
        <v>20.006720000000001</v>
      </c>
      <c r="C202" s="169">
        <v>19.97664</v>
      </c>
      <c r="D202" s="169">
        <v>19.947200000000002</v>
      </c>
      <c r="E202" s="169">
        <v>19.939519999999998</v>
      </c>
      <c r="F202" s="169">
        <v>19.970880000000001</v>
      </c>
      <c r="G202" s="169">
        <v>19.9664</v>
      </c>
      <c r="H202" s="169">
        <v>19.995840000000001</v>
      </c>
      <c r="I202" s="169">
        <v>20.020800000000001</v>
      </c>
      <c r="J202" s="169">
        <v>19.983359999999998</v>
      </c>
      <c r="K202" s="169">
        <v>19.988800000000001</v>
      </c>
      <c r="L202" s="169">
        <v>19.995840000000001</v>
      </c>
      <c r="M202" s="169">
        <v>19.993919999999999</v>
      </c>
      <c r="N202" s="169">
        <v>20.011519999999997</v>
      </c>
      <c r="O202" s="169">
        <v>19.963839999999998</v>
      </c>
    </row>
    <row r="204" spans="1:17">
      <c r="C204" s="132"/>
      <c r="D204" s="132"/>
      <c r="E204" s="132"/>
      <c r="F204" s="132"/>
      <c r="G204" s="132"/>
      <c r="H204" s="132"/>
      <c r="I204" s="132"/>
      <c r="J204" s="132"/>
      <c r="K204" s="132"/>
      <c r="L204" s="132"/>
      <c r="M204" s="132"/>
      <c r="N204" s="132"/>
      <c r="O204" s="132"/>
      <c r="P204" s="132"/>
      <c r="Q204" s="132"/>
    </row>
    <row r="205" spans="1:17">
      <c r="A205" s="171" t="s">
        <v>39</v>
      </c>
      <c r="B205" s="132"/>
      <c r="C205" s="132"/>
      <c r="D205" s="132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  <c r="O205" s="132"/>
      <c r="P205" s="132"/>
      <c r="Q205" s="132"/>
    </row>
    <row r="206" spans="1:17">
      <c r="A206" s="172" t="s">
        <v>1</v>
      </c>
      <c r="B206" s="173">
        <v>59.633000000000003</v>
      </c>
      <c r="C206" s="173">
        <v>58.969000000000001</v>
      </c>
      <c r="D206" s="173">
        <v>60.155000000000001</v>
      </c>
      <c r="E206" s="173">
        <v>59.671999999999997</v>
      </c>
      <c r="F206" s="173">
        <v>58.816000000000003</v>
      </c>
      <c r="G206" s="173">
        <v>60.405999999999999</v>
      </c>
      <c r="H206" s="173">
        <v>60.332999999999998</v>
      </c>
      <c r="I206" s="173">
        <v>58.661000000000001</v>
      </c>
      <c r="J206" s="173">
        <v>55.649000000000001</v>
      </c>
      <c r="K206" s="173">
        <v>57.942999999999998</v>
      </c>
      <c r="L206" s="173">
        <v>60.63</v>
      </c>
      <c r="M206" s="173">
        <v>59.776000000000003</v>
      </c>
      <c r="N206" s="173">
        <v>57.859000000000002</v>
      </c>
      <c r="O206" s="173">
        <v>58.856000000000002</v>
      </c>
    </row>
    <row r="207" spans="1:17">
      <c r="A207" s="172" t="s">
        <v>2</v>
      </c>
      <c r="B207" s="173">
        <v>2.3E-2</v>
      </c>
      <c r="C207" s="173">
        <v>1.0999999999999999E-2</v>
      </c>
      <c r="D207" s="173">
        <v>0</v>
      </c>
      <c r="E207" s="173">
        <v>3.5999999999999997E-2</v>
      </c>
      <c r="F207" s="173">
        <v>4.0000000000000001E-3</v>
      </c>
      <c r="G207" s="173">
        <v>0</v>
      </c>
      <c r="H207" s="173">
        <v>0</v>
      </c>
      <c r="I207" s="173">
        <v>0</v>
      </c>
      <c r="J207" s="173">
        <v>4.2000000000000003E-2</v>
      </c>
      <c r="K207" s="173">
        <v>0</v>
      </c>
      <c r="L207" s="173">
        <v>6.5000000000000002E-2</v>
      </c>
      <c r="M207" s="173">
        <v>0.02</v>
      </c>
      <c r="N207" s="173">
        <v>1.9E-2</v>
      </c>
      <c r="O207" s="173">
        <v>0.104</v>
      </c>
    </row>
    <row r="208" spans="1:17">
      <c r="A208" s="172" t="s">
        <v>3</v>
      </c>
      <c r="B208" s="173">
        <v>24.734999999999999</v>
      </c>
      <c r="C208" s="173">
        <v>23.693000000000001</v>
      </c>
      <c r="D208" s="173">
        <v>24.350999999999999</v>
      </c>
      <c r="E208" s="173">
        <v>24.715</v>
      </c>
      <c r="F208" s="173">
        <v>25.285</v>
      </c>
      <c r="G208" s="173">
        <v>24.055</v>
      </c>
      <c r="H208" s="173">
        <v>24.210999999999999</v>
      </c>
      <c r="I208" s="173">
        <v>24.978999999999999</v>
      </c>
      <c r="J208" s="173">
        <v>24.523</v>
      </c>
      <c r="K208" s="173">
        <v>25.521000000000001</v>
      </c>
      <c r="L208" s="173">
        <v>23.103999999999999</v>
      </c>
      <c r="M208" s="173">
        <v>24.327000000000002</v>
      </c>
      <c r="N208" s="173">
        <v>25.568000000000001</v>
      </c>
      <c r="O208" s="173">
        <v>24.684000000000001</v>
      </c>
    </row>
    <row r="209" spans="1:15">
      <c r="A209" s="172" t="s">
        <v>4</v>
      </c>
      <c r="B209" s="173">
        <v>0</v>
      </c>
      <c r="C209" s="173">
        <v>6.7000000000000004E-2</v>
      </c>
      <c r="D209" s="173">
        <v>1.7000000000000001E-2</v>
      </c>
      <c r="E209" s="173">
        <v>0</v>
      </c>
      <c r="F209" s="173">
        <v>2E-3</v>
      </c>
      <c r="G209" s="173">
        <v>0</v>
      </c>
      <c r="H209" s="173">
        <v>2.1000000000000001E-2</v>
      </c>
      <c r="I209" s="173">
        <v>0</v>
      </c>
      <c r="J209" s="173">
        <v>0</v>
      </c>
      <c r="K209" s="173">
        <v>1.2999999999999999E-2</v>
      </c>
      <c r="L209" s="173">
        <v>0</v>
      </c>
      <c r="M209" s="173">
        <v>4.3999999999999997E-2</v>
      </c>
      <c r="N209" s="173">
        <v>0</v>
      </c>
      <c r="O209" s="173">
        <v>0</v>
      </c>
    </row>
    <row r="210" spans="1:15">
      <c r="A210" s="172" t="s">
        <v>5</v>
      </c>
      <c r="B210" s="173">
        <v>0.42599999999999999</v>
      </c>
      <c r="C210" s="173">
        <v>0.68700000000000006</v>
      </c>
      <c r="D210" s="173">
        <v>0.32600000000000001</v>
      </c>
      <c r="E210" s="173">
        <v>0.43099999999999999</v>
      </c>
      <c r="F210" s="173">
        <v>0.38100000000000001</v>
      </c>
      <c r="G210" s="173">
        <v>0.32400000000000001</v>
      </c>
      <c r="H210" s="173">
        <v>0.32</v>
      </c>
      <c r="I210" s="173">
        <v>0.41</v>
      </c>
      <c r="J210" s="173">
        <v>0.39</v>
      </c>
      <c r="K210" s="173">
        <v>0.39400000000000002</v>
      </c>
      <c r="L210" s="173">
        <v>1.079</v>
      </c>
      <c r="M210" s="173">
        <v>0.39700000000000002</v>
      </c>
      <c r="N210" s="173">
        <v>0.38200000000000001</v>
      </c>
      <c r="O210" s="173">
        <v>0.437</v>
      </c>
    </row>
    <row r="211" spans="1:15">
      <c r="A211" s="172" t="s">
        <v>6</v>
      </c>
      <c r="B211" s="173">
        <v>4.0000000000000001E-3</v>
      </c>
      <c r="C211" s="173">
        <v>6.0000000000000001E-3</v>
      </c>
      <c r="D211" s="173">
        <v>0</v>
      </c>
      <c r="E211" s="173">
        <v>0</v>
      </c>
      <c r="F211" s="173">
        <v>0</v>
      </c>
      <c r="G211" s="173">
        <v>2.1999999999999999E-2</v>
      </c>
      <c r="H211" s="173">
        <v>2.8000000000000001E-2</v>
      </c>
      <c r="I211" s="173">
        <v>0</v>
      </c>
      <c r="J211" s="173">
        <v>1.4999999999999999E-2</v>
      </c>
      <c r="K211" s="173">
        <v>7.0000000000000001E-3</v>
      </c>
      <c r="L211" s="173">
        <v>0</v>
      </c>
      <c r="M211" s="173">
        <v>0</v>
      </c>
      <c r="N211" s="173">
        <v>1.2E-2</v>
      </c>
      <c r="O211" s="173">
        <v>3.7999999999999999E-2</v>
      </c>
    </row>
    <row r="212" spans="1:15">
      <c r="A212" s="172" t="s">
        <v>7</v>
      </c>
      <c r="B212" s="173">
        <v>1.2999999999999999E-2</v>
      </c>
      <c r="C212" s="173">
        <v>2.7E-2</v>
      </c>
      <c r="D212" s="173">
        <v>4.0000000000000001E-3</v>
      </c>
      <c r="E212" s="173">
        <v>1.7000000000000001E-2</v>
      </c>
      <c r="F212" s="173">
        <v>8.0000000000000002E-3</v>
      </c>
      <c r="G212" s="173">
        <v>3.0000000000000001E-3</v>
      </c>
      <c r="H212" s="173">
        <v>0.03</v>
      </c>
      <c r="I212" s="173">
        <v>1.2999999999999999E-2</v>
      </c>
      <c r="J212" s="173">
        <v>7.0000000000000001E-3</v>
      </c>
      <c r="K212" s="173">
        <v>2.1999999999999999E-2</v>
      </c>
      <c r="L212" s="173">
        <v>6.7000000000000004E-2</v>
      </c>
      <c r="M212" s="173">
        <v>1.4E-2</v>
      </c>
      <c r="N212" s="173">
        <v>1.4999999999999999E-2</v>
      </c>
      <c r="O212" s="173">
        <v>4.5999999999999999E-2</v>
      </c>
    </row>
    <row r="213" spans="1:15">
      <c r="A213" s="172" t="s">
        <v>8</v>
      </c>
      <c r="B213" s="173">
        <v>7.4530000000000003</v>
      </c>
      <c r="C213" s="173">
        <v>7.0419999999999998</v>
      </c>
      <c r="D213" s="173">
        <v>7.0659999999999998</v>
      </c>
      <c r="E213" s="173">
        <v>7.4130000000000003</v>
      </c>
      <c r="F213" s="173">
        <v>8.1110000000000007</v>
      </c>
      <c r="G213" s="173">
        <v>6.4749999999999996</v>
      </c>
      <c r="H213" s="173">
        <v>6.9960000000000004</v>
      </c>
      <c r="I213" s="173">
        <v>7.6740000000000004</v>
      </c>
      <c r="J213" s="173">
        <v>8.6199999999999992</v>
      </c>
      <c r="K213" s="173">
        <v>8.5009999999999994</v>
      </c>
      <c r="L213" s="173">
        <v>7.4770000000000003</v>
      </c>
      <c r="M213" s="173">
        <v>7.2279999999999998</v>
      </c>
      <c r="N213" s="173">
        <v>8.7370000000000001</v>
      </c>
      <c r="O213" s="173">
        <v>7.7350000000000003</v>
      </c>
    </row>
    <row r="214" spans="1:15">
      <c r="A214" s="172" t="s">
        <v>9</v>
      </c>
      <c r="B214" s="173">
        <v>6.4459999999999997</v>
      </c>
      <c r="C214" s="173">
        <v>6.3620000000000001</v>
      </c>
      <c r="D214" s="173">
        <v>6.59</v>
      </c>
      <c r="E214" s="173">
        <v>6.5430000000000001</v>
      </c>
      <c r="F214" s="173">
        <v>6.2539999999999996</v>
      </c>
      <c r="G214" s="173">
        <v>6.8390000000000004</v>
      </c>
      <c r="H214" s="173">
        <v>6.766</v>
      </c>
      <c r="I214" s="173">
        <v>6.5010000000000003</v>
      </c>
      <c r="J214" s="173">
        <v>5.6959999999999997</v>
      </c>
      <c r="K214" s="173">
        <v>6.1369999999999996</v>
      </c>
      <c r="L214" s="173">
        <v>5.6459999999999999</v>
      </c>
      <c r="M214" s="173">
        <v>6.4859999999999998</v>
      </c>
      <c r="N214" s="173">
        <v>5.9249999999999998</v>
      </c>
      <c r="O214" s="173">
        <v>6.3529999999999998</v>
      </c>
    </row>
    <row r="215" spans="1:15">
      <c r="A215" s="172" t="s">
        <v>10</v>
      </c>
      <c r="B215" s="173">
        <v>0.90100000000000002</v>
      </c>
      <c r="C215" s="173">
        <v>1.052</v>
      </c>
      <c r="D215" s="173">
        <v>1.0369999999999999</v>
      </c>
      <c r="E215" s="173">
        <v>0.97699999999999998</v>
      </c>
      <c r="F215" s="173">
        <v>0.83399999999999996</v>
      </c>
      <c r="G215" s="173">
        <v>1.212</v>
      </c>
      <c r="H215" s="173">
        <v>1.099</v>
      </c>
      <c r="I215" s="173">
        <v>0.83899999999999997</v>
      </c>
      <c r="J215" s="173">
        <v>0.753</v>
      </c>
      <c r="K215" s="173">
        <v>0.78400000000000003</v>
      </c>
      <c r="L215" s="173">
        <v>1.508</v>
      </c>
      <c r="M215" s="173">
        <v>1.034</v>
      </c>
      <c r="N215" s="173">
        <v>0.76200000000000001</v>
      </c>
      <c r="O215" s="173">
        <v>0.90400000000000003</v>
      </c>
    </row>
    <row r="216" spans="1:15">
      <c r="A216" s="172" t="s">
        <v>11</v>
      </c>
      <c r="B216" s="173">
        <v>0</v>
      </c>
      <c r="C216" s="173">
        <v>0.02</v>
      </c>
      <c r="D216" s="173">
        <v>0</v>
      </c>
      <c r="E216" s="173">
        <v>6.0000000000000001E-3</v>
      </c>
      <c r="F216" s="173">
        <v>0</v>
      </c>
      <c r="G216" s="173">
        <v>5.3999999999999999E-2</v>
      </c>
      <c r="H216" s="173">
        <v>5.3999999999999999E-2</v>
      </c>
      <c r="I216" s="173">
        <v>6.0000000000000001E-3</v>
      </c>
      <c r="J216" s="173">
        <v>0</v>
      </c>
      <c r="K216" s="173">
        <v>0</v>
      </c>
      <c r="L216" s="173">
        <v>0</v>
      </c>
      <c r="M216" s="173">
        <v>1.4999999999999999E-2</v>
      </c>
      <c r="N216" s="173">
        <v>0</v>
      </c>
      <c r="O216" s="173">
        <v>0</v>
      </c>
    </row>
    <row r="217" spans="1:15">
      <c r="A217" s="172" t="s">
        <v>12</v>
      </c>
      <c r="B217" s="173">
        <v>0.08</v>
      </c>
      <c r="C217" s="173">
        <v>6.0000000000000001E-3</v>
      </c>
      <c r="D217" s="173">
        <v>9.7000000000000003E-2</v>
      </c>
      <c r="E217" s="173">
        <v>0.13700000000000001</v>
      </c>
      <c r="F217" s="173">
        <v>0</v>
      </c>
      <c r="G217" s="173">
        <v>3.4000000000000002E-2</v>
      </c>
      <c r="H217" s="173">
        <v>0</v>
      </c>
      <c r="I217" s="173">
        <v>0.115</v>
      </c>
      <c r="J217" s="173">
        <v>0.42</v>
      </c>
      <c r="K217" s="173">
        <v>0.127</v>
      </c>
      <c r="L217" s="173">
        <v>0</v>
      </c>
      <c r="M217" s="173">
        <v>0.36</v>
      </c>
      <c r="N217" s="173">
        <v>0</v>
      </c>
      <c r="O217" s="173">
        <v>0</v>
      </c>
    </row>
    <row r="218" spans="1:15">
      <c r="A218" s="172" t="s">
        <v>13</v>
      </c>
      <c r="B218" s="173">
        <v>3.4000000000000002E-2</v>
      </c>
      <c r="C218" s="173">
        <v>3.0000000000000001E-3</v>
      </c>
      <c r="D218" s="173">
        <v>4.1000000000000002E-2</v>
      </c>
      <c r="E218" s="173">
        <v>5.8000000000000003E-2</v>
      </c>
      <c r="F218" s="173">
        <v>0</v>
      </c>
      <c r="G218" s="173">
        <v>1.4E-2</v>
      </c>
      <c r="H218" s="173">
        <v>0</v>
      </c>
      <c r="I218" s="173">
        <v>4.8000000000000001E-2</v>
      </c>
      <c r="J218" s="173">
        <v>0.17699999999999999</v>
      </c>
      <c r="K218" s="173">
        <v>5.2999999999999999E-2</v>
      </c>
      <c r="L218" s="173">
        <v>0</v>
      </c>
      <c r="M218" s="173">
        <v>0.152</v>
      </c>
      <c r="N218" s="173">
        <v>0</v>
      </c>
      <c r="O218" s="173">
        <v>0</v>
      </c>
    </row>
    <row r="219" spans="1:15">
      <c r="A219" s="172" t="s">
        <v>14</v>
      </c>
      <c r="B219" s="173">
        <v>8.0000000000000002E-3</v>
      </c>
      <c r="C219" s="173">
        <v>1.6E-2</v>
      </c>
      <c r="D219" s="173">
        <v>0</v>
      </c>
      <c r="E219" s="173">
        <v>0</v>
      </c>
      <c r="F219" s="173">
        <v>8.9999999999999993E-3</v>
      </c>
      <c r="G219" s="173">
        <v>0</v>
      </c>
      <c r="H219" s="173">
        <v>8.0000000000000002E-3</v>
      </c>
      <c r="I219" s="173">
        <v>0</v>
      </c>
      <c r="J219" s="173">
        <v>1.2999999999999999E-2</v>
      </c>
      <c r="K219" s="173">
        <v>8.0000000000000002E-3</v>
      </c>
      <c r="L219" s="173">
        <v>0</v>
      </c>
      <c r="M219" s="173">
        <v>0</v>
      </c>
      <c r="N219" s="173">
        <v>4.0000000000000001E-3</v>
      </c>
      <c r="O219" s="173">
        <v>1.4999999999999999E-2</v>
      </c>
    </row>
    <row r="220" spans="1:15">
      <c r="A220" s="172" t="s">
        <v>15</v>
      </c>
      <c r="B220" s="173">
        <v>2E-3</v>
      </c>
      <c r="C220" s="173">
        <v>4.0000000000000001E-3</v>
      </c>
      <c r="D220" s="173">
        <v>0</v>
      </c>
      <c r="E220" s="173">
        <v>0</v>
      </c>
      <c r="F220" s="173">
        <v>2E-3</v>
      </c>
      <c r="G220" s="173">
        <v>0</v>
      </c>
      <c r="H220" s="173">
        <v>2E-3</v>
      </c>
      <c r="I220" s="173">
        <v>0</v>
      </c>
      <c r="J220" s="173">
        <v>3.0000000000000001E-3</v>
      </c>
      <c r="K220" s="173">
        <v>2E-3</v>
      </c>
      <c r="L220" s="173">
        <v>0</v>
      </c>
      <c r="M220" s="173">
        <v>0</v>
      </c>
      <c r="N220" s="173">
        <v>1E-3</v>
      </c>
      <c r="O220" s="173">
        <v>3.0000000000000001E-3</v>
      </c>
    </row>
    <row r="221" spans="1:15">
      <c r="A221" s="172" t="s">
        <v>16</v>
      </c>
      <c r="B221" s="173">
        <v>0</v>
      </c>
      <c r="C221" s="173">
        <v>8.9999999999999993E-3</v>
      </c>
      <c r="D221" s="173">
        <v>2E-3</v>
      </c>
      <c r="E221" s="173">
        <v>1.2999999999999999E-2</v>
      </c>
      <c r="F221" s="173">
        <v>0</v>
      </c>
      <c r="G221" s="173">
        <v>0</v>
      </c>
      <c r="H221" s="173">
        <v>8.9999999999999993E-3</v>
      </c>
      <c r="I221" s="173">
        <v>1.6E-2</v>
      </c>
      <c r="J221" s="173">
        <v>5.1999999999999998E-2</v>
      </c>
      <c r="K221" s="173">
        <v>5.0000000000000001E-3</v>
      </c>
      <c r="L221" s="173">
        <v>0</v>
      </c>
      <c r="M221" s="173">
        <v>0</v>
      </c>
      <c r="N221" s="173">
        <v>0</v>
      </c>
      <c r="O221" s="173">
        <v>2.1999999999999999E-2</v>
      </c>
    </row>
    <row r="222" spans="1:15">
      <c r="A222" s="172" t="s">
        <v>17</v>
      </c>
      <c r="B222" s="173">
        <v>99.686999999999998</v>
      </c>
      <c r="C222" s="173">
        <v>97.960999999999999</v>
      </c>
      <c r="D222" s="173">
        <v>99.603999999999999</v>
      </c>
      <c r="E222" s="173">
        <v>99.902000000000001</v>
      </c>
      <c r="F222" s="173">
        <v>99.701999999999998</v>
      </c>
      <c r="G222" s="173">
        <v>99.41</v>
      </c>
      <c r="H222" s="173">
        <v>99.873000000000005</v>
      </c>
      <c r="I222" s="173">
        <v>99.165999999999997</v>
      </c>
      <c r="J222" s="173">
        <v>96</v>
      </c>
      <c r="K222" s="173">
        <v>99.406999999999996</v>
      </c>
      <c r="L222" s="173">
        <v>99.575999999999993</v>
      </c>
      <c r="M222" s="173">
        <v>99.549000000000007</v>
      </c>
      <c r="N222" s="173">
        <v>99.281999999999996</v>
      </c>
      <c r="O222" s="173">
        <v>99.191000000000003</v>
      </c>
    </row>
    <row r="224" spans="1:15">
      <c r="A224" s="172" t="s">
        <v>20</v>
      </c>
      <c r="B224" s="174">
        <v>10</v>
      </c>
      <c r="C224" s="174">
        <v>10</v>
      </c>
      <c r="D224" s="174">
        <v>10</v>
      </c>
      <c r="E224" s="174">
        <v>10</v>
      </c>
      <c r="F224" s="174">
        <v>10</v>
      </c>
      <c r="G224" s="174">
        <v>10</v>
      </c>
      <c r="H224" s="174">
        <v>10</v>
      </c>
      <c r="I224" s="174">
        <v>10</v>
      </c>
      <c r="J224" s="174">
        <v>10</v>
      </c>
      <c r="K224" s="174">
        <v>10</v>
      </c>
      <c r="L224" s="174">
        <v>10</v>
      </c>
      <c r="M224" s="174">
        <v>10</v>
      </c>
      <c r="N224" s="174">
        <v>10</v>
      </c>
      <c r="O224" s="174">
        <v>10</v>
      </c>
    </row>
    <row r="225" spans="1:15">
      <c r="A225" s="172"/>
      <c r="B225" s="174"/>
      <c r="C225" s="174"/>
      <c r="D225" s="174"/>
      <c r="E225" s="174"/>
      <c r="F225" s="174"/>
      <c r="G225" s="174"/>
      <c r="H225" s="174"/>
      <c r="I225" s="174"/>
      <c r="J225" s="174"/>
      <c r="K225" s="174"/>
      <c r="L225" s="174"/>
      <c r="M225" s="174"/>
      <c r="N225" s="174"/>
      <c r="O225" s="174"/>
    </row>
    <row r="226" spans="1:15">
      <c r="A226" s="172" t="s">
        <v>21</v>
      </c>
      <c r="B226" s="174">
        <v>10.715199999999999</v>
      </c>
      <c r="C226" s="174">
        <v>10.78656</v>
      </c>
      <c r="D226" s="174">
        <v>10.80608</v>
      </c>
      <c r="E226" s="174">
        <v>10.714879999999999</v>
      </c>
      <c r="F226" s="174">
        <v>10.576319999999999</v>
      </c>
      <c r="G226" s="174">
        <v>10.86144</v>
      </c>
      <c r="H226" s="174">
        <v>10.807040000000001</v>
      </c>
      <c r="I226" s="174">
        <v>10.619199999999999</v>
      </c>
      <c r="J226" s="174">
        <v>10.49056</v>
      </c>
      <c r="K226" s="174">
        <v>10.49024</v>
      </c>
      <c r="L226" s="174">
        <v>10.920959999999999</v>
      </c>
      <c r="M226" s="174">
        <v>10.798719999999999</v>
      </c>
      <c r="N226" s="174">
        <v>10.46688</v>
      </c>
      <c r="O226" s="174">
        <v>10.638400000000001</v>
      </c>
    </row>
    <row r="227" spans="1:15">
      <c r="A227" s="172" t="s">
        <v>22</v>
      </c>
      <c r="B227" s="174">
        <v>3.2000000000000002E-3</v>
      </c>
      <c r="C227" s="174">
        <v>1.6000000000000001E-3</v>
      </c>
      <c r="D227" s="174">
        <v>0</v>
      </c>
      <c r="E227" s="174">
        <v>4.8000000000000004E-3</v>
      </c>
      <c r="F227" s="174">
        <v>6.4000000000000005E-4</v>
      </c>
      <c r="G227" s="174">
        <v>0</v>
      </c>
      <c r="H227" s="174">
        <v>0</v>
      </c>
      <c r="I227" s="174">
        <v>0</v>
      </c>
      <c r="J227" s="174">
        <v>6.0800000000000003E-3</v>
      </c>
      <c r="K227" s="174">
        <v>0</v>
      </c>
      <c r="L227" s="174">
        <v>8.9599999999999992E-3</v>
      </c>
      <c r="M227" s="174">
        <v>2.5600000000000002E-3</v>
      </c>
      <c r="N227" s="174">
        <v>2.5600000000000002E-3</v>
      </c>
      <c r="O227" s="174">
        <v>1.4080000000000001E-2</v>
      </c>
    </row>
    <row r="228" spans="1:15">
      <c r="A228" s="172" t="s">
        <v>23</v>
      </c>
      <c r="B228" s="174">
        <v>5.2387199999999998</v>
      </c>
      <c r="C228" s="174">
        <v>5.1081599999999998</v>
      </c>
      <c r="D228" s="174">
        <v>5.1561599999999999</v>
      </c>
      <c r="E228" s="174">
        <v>5.2310400000000001</v>
      </c>
      <c r="F228" s="174">
        <v>5.3593600000000006</v>
      </c>
      <c r="G228" s="174">
        <v>5.0982399999999997</v>
      </c>
      <c r="H228" s="174">
        <v>5.1116799999999998</v>
      </c>
      <c r="I228" s="174">
        <v>5.3299199999999995</v>
      </c>
      <c r="J228" s="174">
        <v>5.4489600000000005</v>
      </c>
      <c r="K228" s="174">
        <v>5.4460800000000003</v>
      </c>
      <c r="L228" s="174">
        <v>4.9052799999999994</v>
      </c>
      <c r="M228" s="174">
        <v>5.1801599999999999</v>
      </c>
      <c r="N228" s="174">
        <v>5.4518399999999998</v>
      </c>
      <c r="O228" s="174">
        <v>5.2588799999999996</v>
      </c>
    </row>
    <row r="229" spans="1:15">
      <c r="A229" s="172" t="s">
        <v>24</v>
      </c>
      <c r="B229" s="174">
        <v>0</v>
      </c>
      <c r="C229" s="174">
        <v>9.6000000000000009E-3</v>
      </c>
      <c r="D229" s="174">
        <v>2.5600000000000002E-3</v>
      </c>
      <c r="E229" s="174">
        <v>0</v>
      </c>
      <c r="F229" s="174">
        <v>3.2000000000000003E-4</v>
      </c>
      <c r="G229" s="174">
        <v>0</v>
      </c>
      <c r="H229" s="174">
        <v>2.8799999999999997E-3</v>
      </c>
      <c r="I229" s="174">
        <v>0</v>
      </c>
      <c r="J229" s="174">
        <v>0</v>
      </c>
      <c r="K229" s="174">
        <v>1.9199999999999998E-3</v>
      </c>
      <c r="L229" s="174">
        <v>0</v>
      </c>
      <c r="M229" s="174">
        <v>6.4000000000000003E-3</v>
      </c>
      <c r="N229" s="174">
        <v>0</v>
      </c>
      <c r="O229" s="174">
        <v>0</v>
      </c>
    </row>
    <row r="230" spans="1:15">
      <c r="A230" s="172" t="s">
        <v>25</v>
      </c>
      <c r="B230" s="174">
        <v>6.4000000000000001E-2</v>
      </c>
      <c r="C230" s="174">
        <v>0.10496000000000001</v>
      </c>
      <c r="D230" s="174">
        <v>4.8959999999999997E-2</v>
      </c>
      <c r="E230" s="174">
        <v>6.4640000000000003E-2</v>
      </c>
      <c r="F230" s="174">
        <v>5.7279999999999998E-2</v>
      </c>
      <c r="G230" s="174">
        <v>4.8640000000000003E-2</v>
      </c>
      <c r="H230" s="174">
        <v>4.8000000000000001E-2</v>
      </c>
      <c r="I230" s="174">
        <v>6.2080000000000003E-2</v>
      </c>
      <c r="J230" s="174">
        <v>6.1439999999999995E-2</v>
      </c>
      <c r="K230" s="174">
        <v>5.9519999999999997E-2</v>
      </c>
      <c r="L230" s="174">
        <v>0.16255999999999998</v>
      </c>
      <c r="M230" s="174">
        <v>5.9840000000000004E-2</v>
      </c>
      <c r="N230" s="174">
        <v>5.7920000000000006E-2</v>
      </c>
      <c r="O230" s="174">
        <v>6.5920000000000006E-2</v>
      </c>
    </row>
    <row r="231" spans="1:15">
      <c r="A231" s="172" t="s">
        <v>26</v>
      </c>
      <c r="B231" s="174">
        <v>6.4000000000000005E-4</v>
      </c>
      <c r="C231" s="174">
        <v>9.5999999999999992E-4</v>
      </c>
      <c r="D231" s="174">
        <v>0</v>
      </c>
      <c r="E231" s="174">
        <v>0</v>
      </c>
      <c r="F231" s="174">
        <v>0</v>
      </c>
      <c r="G231" s="174">
        <v>3.2000000000000002E-3</v>
      </c>
      <c r="H231" s="174">
        <v>4.1599999999999996E-3</v>
      </c>
      <c r="I231" s="174">
        <v>0</v>
      </c>
      <c r="J231" s="174">
        <v>2.2399999999999998E-3</v>
      </c>
      <c r="K231" s="174">
        <v>9.5999999999999992E-4</v>
      </c>
      <c r="L231" s="174">
        <v>0</v>
      </c>
      <c r="M231" s="174">
        <v>0</v>
      </c>
      <c r="N231" s="174">
        <v>1.9199999999999998E-3</v>
      </c>
      <c r="O231" s="174">
        <v>5.7599999999999995E-3</v>
      </c>
    </row>
    <row r="232" spans="1:15">
      <c r="A232" s="172" t="s">
        <v>27</v>
      </c>
      <c r="B232" s="174">
        <v>3.5200000000000001E-3</v>
      </c>
      <c r="C232" s="174">
        <v>7.3600000000000002E-3</v>
      </c>
      <c r="D232" s="174">
        <v>9.5999999999999992E-4</v>
      </c>
      <c r="E232" s="174">
        <v>4.4799999999999996E-3</v>
      </c>
      <c r="F232" s="174">
        <v>2.2399999999999998E-3</v>
      </c>
      <c r="G232" s="174">
        <v>9.5999999999999992E-4</v>
      </c>
      <c r="H232" s="174">
        <v>8.0000000000000002E-3</v>
      </c>
      <c r="I232" s="174">
        <v>3.5200000000000001E-3</v>
      </c>
      <c r="J232" s="174">
        <v>1.9199999999999998E-3</v>
      </c>
      <c r="K232" s="174">
        <v>6.0800000000000003E-3</v>
      </c>
      <c r="L232" s="174">
        <v>1.7919999999999998E-2</v>
      </c>
      <c r="M232" s="174">
        <v>3.8399999999999997E-3</v>
      </c>
      <c r="N232" s="174">
        <v>4.1599999999999996E-3</v>
      </c>
      <c r="O232" s="174">
        <v>1.248E-2</v>
      </c>
    </row>
    <row r="233" spans="1:15">
      <c r="A233" s="172" t="s">
        <v>28</v>
      </c>
      <c r="B233" s="174">
        <v>1.4348800000000002</v>
      </c>
      <c r="C233" s="174">
        <v>1.3801600000000001</v>
      </c>
      <c r="D233" s="174">
        <v>1.3599999999999999</v>
      </c>
      <c r="E233" s="174">
        <v>1.42624</v>
      </c>
      <c r="F233" s="174">
        <v>1.56288</v>
      </c>
      <c r="G233" s="174">
        <v>1.24736</v>
      </c>
      <c r="H233" s="174">
        <v>1.3427199999999999</v>
      </c>
      <c r="I233" s="174">
        <v>1.48864</v>
      </c>
      <c r="J233" s="174">
        <v>1.74112</v>
      </c>
      <c r="K233" s="174">
        <v>1.64896</v>
      </c>
      <c r="L233" s="174">
        <v>1.4432</v>
      </c>
      <c r="M233" s="174">
        <v>1.3990399999999998</v>
      </c>
      <c r="N233" s="174">
        <v>1.6934400000000001</v>
      </c>
      <c r="O233" s="174">
        <v>1.49824</v>
      </c>
    </row>
    <row r="234" spans="1:15">
      <c r="A234" s="172" t="s">
        <v>29</v>
      </c>
      <c r="B234" s="174">
        <v>2.2457599999999998</v>
      </c>
      <c r="C234" s="174">
        <v>2.2563199999999997</v>
      </c>
      <c r="D234" s="174">
        <v>2.2953600000000001</v>
      </c>
      <c r="E234" s="174">
        <v>2.2780800000000001</v>
      </c>
      <c r="F234" s="174">
        <v>2.1804800000000002</v>
      </c>
      <c r="G234" s="174">
        <v>2.3843199999999998</v>
      </c>
      <c r="H234" s="174">
        <v>2.3500800000000002</v>
      </c>
      <c r="I234" s="174">
        <v>2.2819199999999999</v>
      </c>
      <c r="J234" s="174">
        <v>2.0819199999999998</v>
      </c>
      <c r="K234" s="174">
        <v>2.1542400000000002</v>
      </c>
      <c r="L234" s="174">
        <v>1.9718399999999998</v>
      </c>
      <c r="M234" s="174">
        <v>2.2719999999999998</v>
      </c>
      <c r="N234" s="174">
        <v>2.0783999999999998</v>
      </c>
      <c r="O234" s="174">
        <v>2.2265600000000001</v>
      </c>
    </row>
    <row r="235" spans="1:15">
      <c r="A235" s="172" t="s">
        <v>30</v>
      </c>
      <c r="B235" s="174">
        <v>0.2064</v>
      </c>
      <c r="C235" s="174">
        <v>0.24544000000000002</v>
      </c>
      <c r="D235" s="174">
        <v>0.23776000000000003</v>
      </c>
      <c r="E235" s="174">
        <v>0.22368000000000002</v>
      </c>
      <c r="F235" s="174">
        <v>0.19136</v>
      </c>
      <c r="G235" s="174">
        <v>0.27807999999999999</v>
      </c>
      <c r="H235" s="174">
        <v>0.25119999999999998</v>
      </c>
      <c r="I235" s="174">
        <v>0.19392000000000001</v>
      </c>
      <c r="J235" s="174">
        <v>0.18112</v>
      </c>
      <c r="K235" s="174">
        <v>0.18112</v>
      </c>
      <c r="L235" s="174">
        <v>0.34655999999999998</v>
      </c>
      <c r="M235" s="174">
        <v>0.2384</v>
      </c>
      <c r="N235" s="174">
        <v>0.17599999999999999</v>
      </c>
      <c r="O235" s="174">
        <v>0.20832000000000001</v>
      </c>
    </row>
    <row r="236" spans="1:15">
      <c r="A236" s="172" t="s">
        <v>31</v>
      </c>
      <c r="B236" s="174">
        <v>0</v>
      </c>
      <c r="C236" s="174">
        <v>2.8799999999999997E-3</v>
      </c>
      <c r="D236" s="174">
        <v>0</v>
      </c>
      <c r="E236" s="174">
        <v>9.5999999999999992E-4</v>
      </c>
      <c r="F236" s="174">
        <v>0</v>
      </c>
      <c r="G236" s="174">
        <v>7.6799999999999993E-3</v>
      </c>
      <c r="H236" s="174">
        <v>7.6799999999999993E-3</v>
      </c>
      <c r="I236" s="174">
        <v>9.5999999999999992E-4</v>
      </c>
      <c r="J236" s="174">
        <v>0</v>
      </c>
      <c r="K236" s="174">
        <v>0</v>
      </c>
      <c r="L236" s="174">
        <v>0</v>
      </c>
      <c r="M236" s="174">
        <v>2.2399999999999998E-3</v>
      </c>
      <c r="N236" s="174">
        <v>0</v>
      </c>
      <c r="O236" s="174">
        <v>0</v>
      </c>
    </row>
    <row r="237" spans="1:15">
      <c r="A237" s="172" t="s">
        <v>12</v>
      </c>
      <c r="B237" s="174">
        <v>4.5440000000000001E-2</v>
      </c>
      <c r="C237" s="174">
        <v>3.5200000000000001E-3</v>
      </c>
      <c r="D237" s="174">
        <v>5.5039999999999999E-2</v>
      </c>
      <c r="E237" s="174">
        <v>7.7759999999999996E-2</v>
      </c>
      <c r="F237" s="174">
        <v>0</v>
      </c>
      <c r="G237" s="174">
        <v>1.9200000000000002E-2</v>
      </c>
      <c r="H237" s="174">
        <v>0</v>
      </c>
      <c r="I237" s="174">
        <v>6.5920000000000006E-2</v>
      </c>
      <c r="J237" s="174">
        <v>0.25056</v>
      </c>
      <c r="K237" s="174">
        <v>7.264000000000001E-2</v>
      </c>
      <c r="L237" s="174">
        <v>0</v>
      </c>
      <c r="M237" s="174">
        <v>0.20576</v>
      </c>
      <c r="N237" s="174">
        <v>0</v>
      </c>
      <c r="O237" s="174">
        <v>0</v>
      </c>
    </row>
    <row r="238" spans="1:15">
      <c r="A238" s="172" t="s">
        <v>14</v>
      </c>
      <c r="B238" s="174">
        <v>2.5600000000000002E-3</v>
      </c>
      <c r="C238" s="174">
        <v>5.1200000000000004E-3</v>
      </c>
      <c r="D238" s="174">
        <v>0</v>
      </c>
      <c r="E238" s="174">
        <v>0</v>
      </c>
      <c r="F238" s="174">
        <v>2.8799999999999997E-3</v>
      </c>
      <c r="G238" s="174">
        <v>0</v>
      </c>
      <c r="H238" s="174">
        <v>2.5600000000000002E-3</v>
      </c>
      <c r="I238" s="174">
        <v>0</v>
      </c>
      <c r="J238" s="174">
        <v>4.1599999999999996E-3</v>
      </c>
      <c r="K238" s="174">
        <v>2.5600000000000002E-3</v>
      </c>
      <c r="L238" s="174">
        <v>0</v>
      </c>
      <c r="M238" s="174">
        <v>0</v>
      </c>
      <c r="N238" s="174">
        <v>1.2800000000000001E-3</v>
      </c>
      <c r="O238" s="174">
        <v>4.4799999999999996E-3</v>
      </c>
    </row>
    <row r="239" spans="1:15">
      <c r="A239" s="172" t="s">
        <v>32</v>
      </c>
      <c r="B239" s="174">
        <v>0</v>
      </c>
      <c r="C239" s="174">
        <v>1.2800000000000001E-3</v>
      </c>
      <c r="D239" s="174">
        <v>3.2000000000000003E-4</v>
      </c>
      <c r="E239" s="174">
        <v>1.6000000000000001E-3</v>
      </c>
      <c r="F239" s="174">
        <v>0</v>
      </c>
      <c r="G239" s="174">
        <v>0</v>
      </c>
      <c r="H239" s="174">
        <v>1.2800000000000001E-3</v>
      </c>
      <c r="I239" s="174">
        <v>2.2399999999999998E-3</v>
      </c>
      <c r="J239" s="174">
        <v>7.3600000000000002E-3</v>
      </c>
      <c r="K239" s="174">
        <v>6.4000000000000005E-4</v>
      </c>
      <c r="L239" s="174">
        <v>0</v>
      </c>
      <c r="M239" s="174">
        <v>0</v>
      </c>
      <c r="N239" s="174">
        <v>0</v>
      </c>
      <c r="O239" s="174">
        <v>2.8799999999999997E-3</v>
      </c>
    </row>
    <row r="240" spans="1:15">
      <c r="A240" s="172" t="s">
        <v>17</v>
      </c>
      <c r="B240" s="174">
        <v>19.91264</v>
      </c>
      <c r="C240" s="174">
        <v>19.9056</v>
      </c>
      <c r="D240" s="174">
        <v>19.908160000000002</v>
      </c>
      <c r="E240" s="174">
        <v>19.951039999999999</v>
      </c>
      <c r="F240" s="174">
        <v>19.93056</v>
      </c>
      <c r="G240" s="174">
        <v>19.930240000000001</v>
      </c>
      <c r="H240" s="174">
        <v>19.935040000000001</v>
      </c>
      <c r="I240" s="174">
        <v>19.98208</v>
      </c>
      <c r="J240" s="174">
        <v>20.023040000000002</v>
      </c>
      <c r="K240" s="174">
        <v>19.98976</v>
      </c>
      <c r="L240" s="174">
        <v>19.776959999999999</v>
      </c>
      <c r="M240" s="174">
        <v>19.963200000000001</v>
      </c>
      <c r="N240" s="174">
        <v>19.932480000000002</v>
      </c>
      <c r="O240" s="174">
        <v>19.931840000000001</v>
      </c>
    </row>
    <row r="242" spans="2:17">
      <c r="C242" s="132"/>
      <c r="D242" s="132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  <c r="O242" s="132"/>
      <c r="P242" s="132"/>
      <c r="Q242" s="132"/>
    </row>
    <row r="243" spans="2:17">
      <c r="B243" s="132"/>
      <c r="C243" s="132"/>
      <c r="D243" s="132"/>
      <c r="E243" s="132"/>
      <c r="F243" s="132"/>
      <c r="G243" s="132"/>
      <c r="H243" s="132"/>
      <c r="I243" s="132"/>
      <c r="J243" s="132"/>
      <c r="K243" s="132"/>
      <c r="L243" s="132"/>
      <c r="M243" s="132"/>
      <c r="N243" s="132"/>
      <c r="O243" s="132"/>
      <c r="P243" s="132"/>
      <c r="Q243" s="132"/>
    </row>
    <row r="244" spans="2:17">
      <c r="B244" s="132"/>
      <c r="C244" s="132"/>
      <c r="D244" s="132"/>
      <c r="E244" s="132"/>
      <c r="F244" s="132"/>
      <c r="G244" s="132"/>
      <c r="H244" s="132"/>
      <c r="I244" s="132"/>
      <c r="J244" s="132"/>
      <c r="K244" s="132"/>
      <c r="L244" s="132"/>
      <c r="M244" s="132"/>
      <c r="N244" s="132"/>
      <c r="O244" s="132"/>
      <c r="P244" s="132"/>
      <c r="Q244" s="132"/>
    </row>
    <row r="245" spans="2:17">
      <c r="B245" s="132"/>
      <c r="C245" s="132"/>
      <c r="D245" s="132"/>
      <c r="E245" s="132"/>
      <c r="F245" s="132"/>
      <c r="G245" s="132"/>
      <c r="H245" s="132"/>
      <c r="I245" s="132"/>
      <c r="J245" s="132"/>
      <c r="K245" s="132"/>
      <c r="L245" s="132"/>
      <c r="M245" s="132"/>
      <c r="N245" s="132"/>
      <c r="O245" s="132"/>
      <c r="P245" s="132"/>
      <c r="Q245" s="132"/>
    </row>
    <row r="246" spans="2:17">
      <c r="B246" s="132"/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  <c r="O246" s="132"/>
      <c r="P246" s="132"/>
      <c r="Q246" s="132"/>
    </row>
    <row r="247" spans="2:17">
      <c r="B247" s="132"/>
      <c r="C247" s="132"/>
      <c r="D247" s="132"/>
      <c r="E247" s="132"/>
      <c r="F247" s="132"/>
      <c r="G247" s="132"/>
      <c r="H247" s="132"/>
      <c r="I247" s="132"/>
      <c r="J247" s="132"/>
      <c r="K247" s="132"/>
      <c r="L247" s="132"/>
      <c r="M247" s="132"/>
      <c r="N247" s="132"/>
      <c r="O247" s="132"/>
      <c r="P247" s="132"/>
      <c r="Q247" s="132"/>
    </row>
    <row r="248" spans="2:17">
      <c r="B248" s="132"/>
      <c r="C248" s="132"/>
      <c r="D248" s="132"/>
      <c r="E248" s="132"/>
      <c r="F248" s="132"/>
      <c r="G248" s="132"/>
      <c r="H248" s="132"/>
      <c r="I248" s="132"/>
      <c r="J248" s="132"/>
      <c r="K248" s="132"/>
      <c r="L248" s="132"/>
      <c r="M248" s="132"/>
      <c r="N248" s="132"/>
      <c r="O248" s="132"/>
      <c r="P248" s="132"/>
      <c r="Q248" s="132"/>
    </row>
    <row r="249" spans="2:17">
      <c r="B249" s="132"/>
      <c r="C249" s="132"/>
      <c r="D249" s="132"/>
      <c r="E249" s="132"/>
      <c r="F249" s="132"/>
      <c r="G249" s="132"/>
      <c r="H249" s="132"/>
      <c r="I249" s="132"/>
      <c r="J249" s="132"/>
      <c r="K249" s="132"/>
      <c r="L249" s="132"/>
      <c r="M249" s="132"/>
      <c r="N249" s="132"/>
      <c r="O249" s="132"/>
      <c r="P249" s="132"/>
      <c r="Q249" s="132"/>
    </row>
    <row r="250" spans="2:17">
      <c r="B250" s="132"/>
      <c r="C250" s="132"/>
      <c r="D250" s="132"/>
      <c r="E250" s="132"/>
      <c r="F250" s="132"/>
      <c r="G250" s="132"/>
      <c r="H250" s="132"/>
      <c r="I250" s="132"/>
      <c r="J250" s="132"/>
      <c r="K250" s="132"/>
      <c r="L250" s="132"/>
      <c r="M250" s="132"/>
      <c r="N250" s="132"/>
      <c r="O250" s="132"/>
      <c r="P250" s="132"/>
      <c r="Q250" s="132"/>
    </row>
    <row r="251" spans="2:17">
      <c r="B251" s="132"/>
      <c r="C251" s="132"/>
      <c r="D251" s="132"/>
      <c r="E251" s="132"/>
      <c r="F251" s="132"/>
      <c r="G251" s="132"/>
      <c r="H251" s="132"/>
      <c r="I251" s="132"/>
      <c r="J251" s="132"/>
      <c r="K251" s="132"/>
      <c r="L251" s="132"/>
      <c r="M251" s="132"/>
      <c r="N251" s="132"/>
      <c r="O251" s="132"/>
      <c r="P251" s="132"/>
      <c r="Q251" s="132"/>
    </row>
    <row r="252" spans="2:17">
      <c r="B252" s="132"/>
      <c r="C252" s="132"/>
      <c r="D252" s="132"/>
      <c r="E252" s="132"/>
      <c r="F252" s="132"/>
      <c r="G252" s="132"/>
      <c r="H252" s="132"/>
      <c r="I252" s="132"/>
      <c r="J252" s="132"/>
      <c r="K252" s="132"/>
      <c r="L252" s="132"/>
      <c r="M252" s="132"/>
      <c r="N252" s="132"/>
      <c r="O252" s="132"/>
      <c r="P252" s="132"/>
      <c r="Q252" s="132"/>
    </row>
    <row r="253" spans="2:17">
      <c r="B253" s="132"/>
      <c r="C253" s="132"/>
      <c r="D253" s="132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  <c r="O253" s="132"/>
      <c r="P253" s="132"/>
      <c r="Q253" s="132"/>
    </row>
    <row r="254" spans="2:17">
      <c r="B254" s="132"/>
      <c r="C254" s="132"/>
      <c r="D254" s="132"/>
      <c r="E254" s="132"/>
      <c r="F254" s="132"/>
      <c r="G254" s="132"/>
      <c r="H254" s="132"/>
      <c r="I254" s="132"/>
      <c r="J254" s="132"/>
      <c r="K254" s="132"/>
      <c r="L254" s="132"/>
      <c r="M254" s="132"/>
      <c r="N254" s="132"/>
      <c r="O254" s="132"/>
      <c r="P254" s="132"/>
      <c r="Q254" s="132"/>
    </row>
    <row r="255" spans="2:17">
      <c r="B255" s="132"/>
      <c r="C255" s="132"/>
      <c r="D255" s="132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</row>
    <row r="256" spans="2:17">
      <c r="B256" s="132"/>
      <c r="C256" s="132"/>
      <c r="D256" s="132"/>
      <c r="E256" s="132"/>
      <c r="F256" s="132"/>
      <c r="G256" s="132"/>
      <c r="H256" s="132"/>
      <c r="I256" s="132"/>
      <c r="J256" s="132"/>
      <c r="K256" s="132"/>
      <c r="L256" s="132"/>
      <c r="M256" s="132"/>
      <c r="N256" s="132"/>
      <c r="O256" s="132"/>
      <c r="P256" s="132"/>
      <c r="Q256" s="132"/>
    </row>
    <row r="257" spans="2:2">
      <c r="B257" s="132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O38"/>
  <sheetViews>
    <sheetView workbookViewId="0">
      <selection activeCell="G34" sqref="G34"/>
    </sheetView>
  </sheetViews>
  <sheetFormatPr defaultRowHeight="15"/>
  <cols>
    <col min="1" max="1" width="38" customWidth="1"/>
    <col min="2" max="3" width="11.5703125" customWidth="1"/>
    <col min="7" max="7" width="17.85546875" customWidth="1"/>
  </cols>
  <sheetData>
    <row r="2" spans="1:15">
      <c r="A2" s="6"/>
      <c r="B2" s="6"/>
      <c r="C2" s="6" t="s">
        <v>55</v>
      </c>
      <c r="D2" s="6" t="s">
        <v>56</v>
      </c>
      <c r="E2" s="6" t="s">
        <v>57</v>
      </c>
      <c r="F2" s="6"/>
      <c r="G2" s="6" t="s">
        <v>58</v>
      </c>
      <c r="H2" s="6" t="s">
        <v>59</v>
      </c>
      <c r="I2" s="6"/>
      <c r="J2" s="6" t="s">
        <v>66</v>
      </c>
    </row>
    <row r="3" spans="1:15">
      <c r="A3" t="s">
        <v>65</v>
      </c>
      <c r="F3">
        <v>23.873999999999999</v>
      </c>
      <c r="G3">
        <v>5.3</v>
      </c>
    </row>
    <row r="4" spans="1:15">
      <c r="A4" t="s">
        <v>65</v>
      </c>
      <c r="F4">
        <v>27.876999999999999</v>
      </c>
      <c r="G4">
        <v>5.43</v>
      </c>
      <c r="H4" s="102">
        <f>G4+0.288</f>
        <v>5.718</v>
      </c>
    </row>
    <row r="5" spans="1:15">
      <c r="A5" t="s">
        <v>60</v>
      </c>
      <c r="B5" t="s">
        <v>47</v>
      </c>
      <c r="C5">
        <v>1.61</v>
      </c>
      <c r="D5">
        <v>25.86</v>
      </c>
      <c r="E5" s="103">
        <f>D5/C5</f>
        <v>16.062111801242235</v>
      </c>
      <c r="F5">
        <v>23.867000000000001</v>
      </c>
      <c r="G5">
        <v>2.1800000000000002</v>
      </c>
      <c r="H5" s="102">
        <f t="shared" ref="H5:H16" si="0">G5+0.288</f>
        <v>2.468</v>
      </c>
      <c r="J5" t="s">
        <v>19</v>
      </c>
      <c r="M5">
        <v>2.4300000000000002</v>
      </c>
    </row>
    <row r="6" spans="1:15">
      <c r="A6" t="s">
        <v>60</v>
      </c>
      <c r="B6" t="s">
        <v>47</v>
      </c>
      <c r="C6">
        <v>1.7</v>
      </c>
      <c r="D6">
        <v>27.13</v>
      </c>
      <c r="E6" s="103">
        <f t="shared" ref="E6:E15" si="1">D6/C6</f>
        <v>15.958823529411765</v>
      </c>
      <c r="F6">
        <v>23.86</v>
      </c>
      <c r="G6">
        <v>2.09</v>
      </c>
      <c r="H6" s="102">
        <f t="shared" si="0"/>
        <v>2.3779999999999997</v>
      </c>
    </row>
    <row r="7" spans="1:15">
      <c r="A7" t="s">
        <v>65</v>
      </c>
      <c r="C7">
        <v>1.79</v>
      </c>
      <c r="D7">
        <v>25.31</v>
      </c>
      <c r="E7" s="103">
        <f t="shared" si="1"/>
        <v>14.139664804469273</v>
      </c>
      <c r="F7">
        <v>23.85</v>
      </c>
      <c r="G7">
        <v>5.51</v>
      </c>
      <c r="H7" s="102">
        <f t="shared" si="0"/>
        <v>5.798</v>
      </c>
    </row>
    <row r="8" spans="1:15">
      <c r="A8" t="s">
        <v>61</v>
      </c>
      <c r="B8" t="s">
        <v>50</v>
      </c>
      <c r="C8">
        <v>1.88</v>
      </c>
      <c r="D8">
        <v>30.74</v>
      </c>
      <c r="E8" s="103">
        <f t="shared" si="1"/>
        <v>16.351063829787233</v>
      </c>
      <c r="F8">
        <v>23.87</v>
      </c>
      <c r="G8">
        <v>2.77</v>
      </c>
      <c r="H8" s="102">
        <f t="shared" si="0"/>
        <v>3.0579999999999998</v>
      </c>
      <c r="J8" t="s">
        <v>67</v>
      </c>
      <c r="M8">
        <v>2.9780000000000002</v>
      </c>
    </row>
    <row r="9" spans="1:15">
      <c r="A9" t="s">
        <v>61</v>
      </c>
      <c r="B9" t="s">
        <v>50</v>
      </c>
      <c r="C9">
        <v>1.73</v>
      </c>
      <c r="D9">
        <v>27.69</v>
      </c>
      <c r="E9" s="103">
        <f t="shared" si="1"/>
        <v>16.00578034682081</v>
      </c>
      <c r="F9">
        <v>23.87</v>
      </c>
      <c r="G9">
        <v>2.61</v>
      </c>
      <c r="H9" s="102">
        <f t="shared" si="0"/>
        <v>2.8979999999999997</v>
      </c>
    </row>
    <row r="10" spans="1:15">
      <c r="A10" t="s">
        <v>62</v>
      </c>
      <c r="B10" t="s">
        <v>50</v>
      </c>
      <c r="C10">
        <v>1.46</v>
      </c>
      <c r="D10">
        <v>23.6</v>
      </c>
      <c r="E10" s="103">
        <f t="shared" si="1"/>
        <v>16.164383561643838</v>
      </c>
      <c r="F10">
        <v>23.91</v>
      </c>
      <c r="G10">
        <v>1.9970000000000001</v>
      </c>
      <c r="H10" s="102">
        <f t="shared" si="0"/>
        <v>2.2850000000000001</v>
      </c>
      <c r="J10" t="s">
        <v>68</v>
      </c>
      <c r="M10">
        <v>2.2400000000000002</v>
      </c>
    </row>
    <row r="11" spans="1:15">
      <c r="A11" t="s">
        <v>62</v>
      </c>
      <c r="B11" t="s">
        <v>50</v>
      </c>
      <c r="C11">
        <v>1.56</v>
      </c>
      <c r="D11">
        <v>25.26</v>
      </c>
      <c r="E11" s="103">
        <f t="shared" si="1"/>
        <v>16.192307692307693</v>
      </c>
      <c r="F11">
        <v>23.92</v>
      </c>
      <c r="G11">
        <v>1.9059999999999999</v>
      </c>
      <c r="H11" s="102">
        <f t="shared" si="0"/>
        <v>2.194</v>
      </c>
    </row>
    <row r="12" spans="1:15">
      <c r="A12" t="s">
        <v>63</v>
      </c>
      <c r="B12" t="s">
        <v>51</v>
      </c>
      <c r="C12">
        <v>1.51</v>
      </c>
      <c r="D12">
        <v>24.2</v>
      </c>
      <c r="E12" s="103">
        <f t="shared" si="1"/>
        <v>16.026490066225165</v>
      </c>
      <c r="F12">
        <v>23.9</v>
      </c>
      <c r="G12">
        <v>1.887</v>
      </c>
      <c r="H12" s="102">
        <f t="shared" si="0"/>
        <v>2.1749999999999998</v>
      </c>
      <c r="J12" t="s">
        <v>69</v>
      </c>
      <c r="M12">
        <v>2.15</v>
      </c>
    </row>
    <row r="13" spans="1:15">
      <c r="A13" t="s">
        <v>63</v>
      </c>
      <c r="B13" t="s">
        <v>48</v>
      </c>
      <c r="C13">
        <v>1.49</v>
      </c>
      <c r="D13">
        <v>23.12</v>
      </c>
      <c r="E13" s="103">
        <f t="shared" si="1"/>
        <v>15.516778523489934</v>
      </c>
      <c r="F13">
        <v>23.88</v>
      </c>
      <c r="G13">
        <v>1.827</v>
      </c>
      <c r="H13" s="102">
        <f t="shared" si="0"/>
        <v>2.1149999999999998</v>
      </c>
    </row>
    <row r="14" spans="1:15">
      <c r="A14" t="s">
        <v>64</v>
      </c>
      <c r="B14" t="s">
        <v>52</v>
      </c>
      <c r="C14">
        <v>1.77</v>
      </c>
      <c r="D14">
        <v>28.43</v>
      </c>
      <c r="E14" s="103">
        <f t="shared" si="1"/>
        <v>16.062146892655367</v>
      </c>
      <c r="F14">
        <v>23.93</v>
      </c>
      <c r="G14">
        <v>2.2599999999999998</v>
      </c>
      <c r="H14" s="102">
        <f t="shared" si="0"/>
        <v>2.5479999999999996</v>
      </c>
      <c r="J14" t="s">
        <v>70</v>
      </c>
      <c r="M14">
        <v>2.5499999999999998</v>
      </c>
      <c r="O14" s="132"/>
    </row>
    <row r="15" spans="1:15">
      <c r="A15" t="s">
        <v>64</v>
      </c>
      <c r="B15" t="s">
        <v>49</v>
      </c>
      <c r="C15">
        <v>1.4</v>
      </c>
      <c r="D15">
        <v>22.58</v>
      </c>
      <c r="E15" s="103">
        <f t="shared" si="1"/>
        <v>16.12857142857143</v>
      </c>
      <c r="F15">
        <v>23.901</v>
      </c>
      <c r="G15">
        <v>2.2549999999999999</v>
      </c>
      <c r="H15" s="102">
        <f t="shared" si="0"/>
        <v>2.5429999999999997</v>
      </c>
    </row>
    <row r="16" spans="1:15">
      <c r="A16" t="s">
        <v>65</v>
      </c>
      <c r="F16">
        <v>23.898</v>
      </c>
      <c r="G16">
        <v>5.4459999999999997</v>
      </c>
      <c r="H16" s="102">
        <f t="shared" si="0"/>
        <v>5.734</v>
      </c>
    </row>
    <row r="17" spans="1:13">
      <c r="G17" s="104">
        <f>(G4+G7+G16)/3</f>
        <v>5.4619999999999997</v>
      </c>
      <c r="H17">
        <f>STDEV(G4,G7,G16)</f>
        <v>4.2332020977033487E-2</v>
      </c>
    </row>
    <row r="18" spans="1:13">
      <c r="G18" t="s">
        <v>53</v>
      </c>
      <c r="H18" t="s">
        <v>54</v>
      </c>
    </row>
    <row r="19" spans="1:13" s="132" customFormat="1"/>
    <row r="20" spans="1:13">
      <c r="A20" s="132" t="s">
        <v>226</v>
      </c>
    </row>
    <row r="21" spans="1:13">
      <c r="A21" s="137"/>
      <c r="B21" s="137" t="s">
        <v>219</v>
      </c>
      <c r="C21" s="137"/>
      <c r="D21" s="137"/>
      <c r="E21" s="137"/>
      <c r="F21" s="137" t="s">
        <v>220</v>
      </c>
      <c r="G21" s="137"/>
      <c r="H21" s="137"/>
      <c r="I21" s="137"/>
      <c r="J21" s="137"/>
      <c r="K21" s="137"/>
      <c r="L21" s="137"/>
    </row>
    <row r="22" spans="1:13">
      <c r="A22" s="137"/>
      <c r="B22" s="138" t="s">
        <v>221</v>
      </c>
      <c r="C22" s="138" t="s">
        <v>222</v>
      </c>
      <c r="D22" s="138" t="s">
        <v>223</v>
      </c>
      <c r="E22" s="138" t="s">
        <v>224</v>
      </c>
      <c r="F22" s="138"/>
      <c r="G22" s="138" t="s">
        <v>225</v>
      </c>
      <c r="H22" s="138" t="s">
        <v>59</v>
      </c>
      <c r="I22" s="137"/>
      <c r="J22" s="137"/>
      <c r="K22" s="137"/>
      <c r="L22" s="137"/>
    </row>
    <row r="23" spans="1:13">
      <c r="A23" s="139" t="s">
        <v>65</v>
      </c>
      <c r="B23" s="137">
        <v>1.3080000000000001</v>
      </c>
      <c r="C23" s="137">
        <v>17.39</v>
      </c>
      <c r="D23" s="137">
        <v>13.295107033639143</v>
      </c>
      <c r="E23" s="137">
        <v>24.071000000000002</v>
      </c>
      <c r="F23" s="137"/>
      <c r="G23" s="137">
        <v>5.58</v>
      </c>
      <c r="H23" s="137"/>
      <c r="I23" s="137"/>
      <c r="J23" s="137"/>
      <c r="K23" s="137"/>
      <c r="L23" s="137"/>
    </row>
    <row r="24" spans="1:13">
      <c r="A24" s="139" t="s">
        <v>65</v>
      </c>
      <c r="B24" s="137">
        <v>1.5880000000000001</v>
      </c>
      <c r="C24" s="137">
        <v>21.32</v>
      </c>
      <c r="D24" s="137">
        <v>13.425692695214105</v>
      </c>
      <c r="E24" s="137">
        <v>24.12</v>
      </c>
      <c r="F24" s="137"/>
      <c r="G24" s="137">
        <v>5.53</v>
      </c>
      <c r="H24" s="137">
        <v>5.73</v>
      </c>
      <c r="I24" s="137"/>
      <c r="J24" s="139" t="s">
        <v>228</v>
      </c>
      <c r="K24" s="137"/>
      <c r="L24" s="137"/>
      <c r="M24">
        <v>1.89</v>
      </c>
    </row>
    <row r="25" spans="1:13">
      <c r="A25" s="139" t="s">
        <v>228</v>
      </c>
      <c r="B25" s="137">
        <v>1.4970000000000001</v>
      </c>
      <c r="C25" s="137">
        <v>21.58</v>
      </c>
      <c r="D25" s="137">
        <v>14.415497661990646</v>
      </c>
      <c r="E25" s="137">
        <v>23.96</v>
      </c>
      <c r="F25" s="137"/>
      <c r="G25" s="137">
        <v>1.77</v>
      </c>
      <c r="H25" s="137">
        <v>1.97</v>
      </c>
      <c r="I25" s="137"/>
      <c r="J25" s="137"/>
      <c r="K25" s="137"/>
      <c r="L25" s="137"/>
    </row>
    <row r="26" spans="1:13">
      <c r="A26" s="139" t="s">
        <v>228</v>
      </c>
      <c r="B26" s="137">
        <v>1.524</v>
      </c>
      <c r="C26" s="137">
        <v>22.19</v>
      </c>
      <c r="D26" s="137">
        <v>14.560367454068242</v>
      </c>
      <c r="E26" s="137">
        <v>23.975999999999999</v>
      </c>
      <c r="F26" s="137"/>
      <c r="G26" s="137">
        <v>1.62</v>
      </c>
      <c r="H26" s="137">
        <v>1.82</v>
      </c>
      <c r="I26" s="137"/>
      <c r="J26" s="139" t="s">
        <v>229</v>
      </c>
      <c r="K26" s="137"/>
      <c r="L26" s="137"/>
      <c r="M26">
        <v>1.72</v>
      </c>
    </row>
    <row r="27" spans="1:13">
      <c r="A27" s="139" t="s">
        <v>227</v>
      </c>
      <c r="B27" s="137">
        <v>1.6020000000000001</v>
      </c>
      <c r="C27" s="137">
        <v>24.21</v>
      </c>
      <c r="D27" s="137">
        <v>15.112359550561797</v>
      </c>
      <c r="E27" s="137">
        <v>23.888000000000002</v>
      </c>
      <c r="F27" s="137"/>
      <c r="G27" s="137">
        <v>1.54</v>
      </c>
      <c r="H27" s="137">
        <v>1.74</v>
      </c>
      <c r="I27" s="137"/>
      <c r="J27" s="137"/>
      <c r="K27" s="137"/>
      <c r="L27" s="137"/>
    </row>
    <row r="28" spans="1:13">
      <c r="A28" s="139" t="s">
        <v>227</v>
      </c>
      <c r="B28" s="137">
        <v>1.226</v>
      </c>
      <c r="C28" s="137">
        <v>18.78</v>
      </c>
      <c r="D28" s="137">
        <v>15.318107667210441</v>
      </c>
      <c r="E28" s="137">
        <v>23.911999999999999</v>
      </c>
      <c r="F28" s="137"/>
      <c r="G28" s="137">
        <v>1.5</v>
      </c>
      <c r="H28" s="137">
        <v>1.7</v>
      </c>
      <c r="I28" s="137"/>
      <c r="J28" s="137"/>
      <c r="K28" s="137"/>
      <c r="L28" s="137"/>
    </row>
    <row r="29" spans="1:13">
      <c r="A29" s="139" t="s">
        <v>65</v>
      </c>
      <c r="B29" s="137">
        <v>1.3280000000000001</v>
      </c>
      <c r="C29" s="137">
        <v>20.79</v>
      </c>
      <c r="D29" s="137">
        <v>15.655120481927709</v>
      </c>
      <c r="E29" s="137">
        <v>23.99</v>
      </c>
      <c r="F29" s="137"/>
      <c r="G29" s="137">
        <v>5.53</v>
      </c>
      <c r="H29" s="137">
        <v>5.73</v>
      </c>
      <c r="I29" s="137"/>
      <c r="J29" s="137"/>
      <c r="K29" s="137"/>
      <c r="L29" s="137"/>
    </row>
    <row r="30" spans="1:13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</row>
    <row r="31" spans="1:13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</row>
    <row r="32" spans="1:13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</row>
    <row r="33" spans="1:12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</row>
    <row r="34" spans="1:12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</row>
    <row r="35" spans="1:12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</row>
    <row r="36" spans="1:12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>
      <c r="A37" s="137"/>
      <c r="B37" s="137"/>
      <c r="C37" s="137"/>
      <c r="D37" s="137"/>
      <c r="E37" s="137"/>
      <c r="F37" s="137"/>
      <c r="G37" s="137"/>
      <c r="H37" s="137"/>
      <c r="I37" s="137"/>
      <c r="J37" s="137"/>
      <c r="K37" s="137"/>
      <c r="L37" s="137"/>
    </row>
    <row r="38" spans="1:12">
      <c r="A38" s="137"/>
      <c r="B38" s="137"/>
      <c r="C38" s="137"/>
      <c r="D38" s="137"/>
      <c r="E38" s="137"/>
      <c r="F38" s="137"/>
      <c r="G38" s="137"/>
      <c r="H38" s="137"/>
      <c r="I38" s="137"/>
      <c r="J38" s="137"/>
      <c r="K38" s="137"/>
      <c r="L38" s="137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Q65"/>
  <sheetViews>
    <sheetView topLeftCell="A40" workbookViewId="0">
      <selection activeCell="K61" sqref="K61"/>
    </sheetView>
  </sheetViews>
  <sheetFormatPr defaultRowHeight="15"/>
  <sheetData>
    <row r="1" spans="1:43">
      <c r="A1" s="6" t="s">
        <v>44</v>
      </c>
    </row>
    <row r="2" spans="1:43">
      <c r="A2" s="118" t="s">
        <v>1</v>
      </c>
      <c r="B2" s="119">
        <v>98.212999999999994</v>
      </c>
      <c r="C2" s="119">
        <v>98.143000000000001</v>
      </c>
      <c r="D2" s="119">
        <v>95.816999999999993</v>
      </c>
      <c r="E2" s="119">
        <v>97.369</v>
      </c>
      <c r="F2" s="119">
        <v>96.492000000000004</v>
      </c>
      <c r="G2" s="119">
        <v>94.483999999999995</v>
      </c>
      <c r="H2" s="119">
        <v>97.372</v>
      </c>
      <c r="I2" s="119">
        <v>97.872</v>
      </c>
      <c r="J2" s="119">
        <v>96.843999999999994</v>
      </c>
      <c r="K2" s="119">
        <v>97.293999999999997</v>
      </c>
      <c r="L2" s="119">
        <v>90.721999999999994</v>
      </c>
      <c r="M2" s="119">
        <v>92.55</v>
      </c>
      <c r="N2" s="119">
        <v>96.183000000000007</v>
      </c>
      <c r="O2" s="119">
        <v>97.894000000000005</v>
      </c>
      <c r="P2" s="119">
        <v>88.498999999999995</v>
      </c>
      <c r="Q2" s="119">
        <v>97.8</v>
      </c>
      <c r="R2" s="119">
        <v>95.948999999999998</v>
      </c>
      <c r="S2" s="119">
        <v>97.661000000000001</v>
      </c>
      <c r="T2" s="119">
        <v>97.566000000000003</v>
      </c>
      <c r="U2" s="119">
        <v>98.043999999999997</v>
      </c>
      <c r="V2" s="119">
        <v>97.444000000000003</v>
      </c>
      <c r="W2" s="119">
        <v>97.525999999999996</v>
      </c>
      <c r="X2" s="119">
        <v>97.468999999999994</v>
      </c>
      <c r="Y2" s="119">
        <v>97.99</v>
      </c>
      <c r="Z2" s="119">
        <v>97.962000000000003</v>
      </c>
      <c r="AA2" s="119">
        <v>97.885999999999996</v>
      </c>
      <c r="AB2" s="119">
        <v>97.941000000000003</v>
      </c>
      <c r="AC2" s="119">
        <v>97.887</v>
      </c>
      <c r="AD2" s="119">
        <v>97.641000000000005</v>
      </c>
      <c r="AE2" s="119">
        <v>97.786000000000001</v>
      </c>
      <c r="AF2" s="119">
        <v>97.573999999999998</v>
      </c>
      <c r="AG2" s="119">
        <v>97.93</v>
      </c>
      <c r="AH2" s="119">
        <v>97.236000000000004</v>
      </c>
      <c r="AI2" s="119">
        <v>97.646000000000001</v>
      </c>
      <c r="AJ2" s="119">
        <v>96.149000000000001</v>
      </c>
      <c r="AK2" s="119">
        <v>97.989000000000004</v>
      </c>
      <c r="AL2" s="119">
        <v>97.093999999999994</v>
      </c>
      <c r="AM2" s="119">
        <v>97.769000000000005</v>
      </c>
      <c r="AN2" s="119">
        <v>97.986999999999995</v>
      </c>
      <c r="AO2" s="119">
        <v>92.619</v>
      </c>
      <c r="AP2" s="119">
        <v>97.262</v>
      </c>
      <c r="AQ2" s="119">
        <v>97.141999999999996</v>
      </c>
    </row>
    <row r="3" spans="1:43">
      <c r="A3" s="118" t="s">
        <v>2</v>
      </c>
      <c r="B3" s="121">
        <v>2.1999999999999999E-2</v>
      </c>
      <c r="C3" s="121">
        <v>2.9000000000000001E-2</v>
      </c>
      <c r="D3" s="121">
        <v>3.1E-2</v>
      </c>
      <c r="E3" s="121">
        <v>2.3E-2</v>
      </c>
      <c r="F3" s="121">
        <v>0.03</v>
      </c>
      <c r="G3" s="121">
        <v>3.6999999999999998E-2</v>
      </c>
      <c r="H3" s="121">
        <v>2.7E-2</v>
      </c>
      <c r="I3" s="121">
        <v>3.1E-2</v>
      </c>
      <c r="J3" s="121">
        <v>3.4000000000000002E-2</v>
      </c>
      <c r="K3" s="121">
        <v>2.4E-2</v>
      </c>
      <c r="L3" s="121">
        <v>3.5999999999999997E-2</v>
      </c>
      <c r="M3" s="121">
        <v>3.7999999999999999E-2</v>
      </c>
      <c r="N3" s="121">
        <v>3.9E-2</v>
      </c>
      <c r="O3" s="121">
        <v>2.9000000000000001E-2</v>
      </c>
      <c r="P3" s="121">
        <v>7.8E-2</v>
      </c>
      <c r="Q3" s="121">
        <v>2.9000000000000001E-2</v>
      </c>
      <c r="R3" s="121">
        <v>0.03</v>
      </c>
      <c r="S3" s="121">
        <v>3.3000000000000002E-2</v>
      </c>
      <c r="T3" s="121">
        <v>2.7E-2</v>
      </c>
      <c r="U3" s="121">
        <v>2.8000000000000001E-2</v>
      </c>
      <c r="V3" s="121">
        <v>2.7E-2</v>
      </c>
      <c r="W3" s="121">
        <v>3.2000000000000001E-2</v>
      </c>
      <c r="X3" s="121">
        <v>2.4E-2</v>
      </c>
      <c r="Y3" s="121">
        <v>2.8000000000000001E-2</v>
      </c>
      <c r="Z3" s="121">
        <v>2.1999999999999999E-2</v>
      </c>
      <c r="AA3" s="121">
        <v>2.7E-2</v>
      </c>
      <c r="AB3" s="121">
        <v>3.3000000000000002E-2</v>
      </c>
      <c r="AC3" s="121">
        <v>2.1999999999999999E-2</v>
      </c>
      <c r="AD3" s="121">
        <v>0.03</v>
      </c>
      <c r="AE3" s="121">
        <v>2.5999999999999999E-2</v>
      </c>
      <c r="AF3" s="121">
        <v>2.5999999999999999E-2</v>
      </c>
      <c r="AG3" s="121">
        <v>3.4000000000000002E-2</v>
      </c>
      <c r="AH3" s="121">
        <v>2.7E-2</v>
      </c>
      <c r="AI3" s="121">
        <v>2.1000000000000001E-2</v>
      </c>
      <c r="AJ3" s="121">
        <v>2.9000000000000001E-2</v>
      </c>
      <c r="AK3" s="121">
        <v>2.3E-2</v>
      </c>
      <c r="AL3" s="121">
        <v>2.1999999999999999E-2</v>
      </c>
      <c r="AM3" s="121">
        <v>3.3000000000000002E-2</v>
      </c>
      <c r="AN3" s="121">
        <v>2.5999999999999999E-2</v>
      </c>
      <c r="AO3" s="121">
        <v>4.1000000000000002E-2</v>
      </c>
      <c r="AP3" s="121">
        <v>3.2000000000000001E-2</v>
      </c>
      <c r="AQ3" s="121">
        <v>2.5999999999999999E-2</v>
      </c>
    </row>
    <row r="4" spans="1:43">
      <c r="A4" s="118" t="s">
        <v>3</v>
      </c>
      <c r="B4" s="119">
        <v>1.2E-2</v>
      </c>
      <c r="C4" s="119">
        <v>8.0000000000000002E-3</v>
      </c>
      <c r="D4" s="119">
        <v>0.32400000000000001</v>
      </c>
      <c r="E4" s="119">
        <v>8.9999999999999993E-3</v>
      </c>
      <c r="F4" s="119">
        <v>0.161</v>
      </c>
      <c r="G4" s="119">
        <v>0.54600000000000004</v>
      </c>
      <c r="H4" s="119">
        <v>1.9E-2</v>
      </c>
      <c r="I4" s="119">
        <v>2.5000000000000001E-2</v>
      </c>
      <c r="J4" s="119">
        <v>8.4000000000000005E-2</v>
      </c>
      <c r="K4" s="119">
        <v>2.4E-2</v>
      </c>
      <c r="L4" s="119">
        <v>0.13</v>
      </c>
      <c r="M4" s="119">
        <v>0.747</v>
      </c>
      <c r="N4" s="119">
        <v>0.193</v>
      </c>
      <c r="O4" s="119">
        <v>1.4E-2</v>
      </c>
      <c r="P4" s="119">
        <v>4.5460000000000003</v>
      </c>
      <c r="Q4" s="119">
        <v>1.6E-2</v>
      </c>
      <c r="R4" s="119">
        <v>0.27700000000000002</v>
      </c>
      <c r="S4" s="119">
        <v>1.7000000000000001E-2</v>
      </c>
      <c r="T4" s="119">
        <v>1.7000000000000001E-2</v>
      </c>
      <c r="U4" s="119">
        <v>3.0000000000000001E-3</v>
      </c>
      <c r="V4" s="119">
        <v>1.0999999999999999E-2</v>
      </c>
      <c r="W4" s="119">
        <v>0.123</v>
      </c>
      <c r="X4" s="119">
        <v>6.0000000000000001E-3</v>
      </c>
      <c r="Y4" s="119">
        <v>1.6E-2</v>
      </c>
      <c r="Z4" s="119">
        <v>1.0999999999999999E-2</v>
      </c>
      <c r="AA4" s="119">
        <v>5.0000000000000001E-3</v>
      </c>
      <c r="AB4" s="119">
        <v>0</v>
      </c>
      <c r="AC4" s="119">
        <v>6.0000000000000001E-3</v>
      </c>
      <c r="AD4" s="119">
        <v>2E-3</v>
      </c>
      <c r="AE4" s="119">
        <v>0</v>
      </c>
      <c r="AF4" s="119">
        <v>7.0000000000000001E-3</v>
      </c>
      <c r="AG4" s="119">
        <v>1.4E-2</v>
      </c>
      <c r="AH4" s="119">
        <v>2.9000000000000001E-2</v>
      </c>
      <c r="AI4" s="119">
        <v>3.0000000000000001E-3</v>
      </c>
      <c r="AJ4" s="119">
        <v>1.0999999999999999E-2</v>
      </c>
      <c r="AK4" s="119">
        <v>8.0000000000000002E-3</v>
      </c>
      <c r="AL4" s="119">
        <v>1.4E-2</v>
      </c>
      <c r="AM4" s="119">
        <v>1.0999999999999999E-2</v>
      </c>
      <c r="AN4" s="119">
        <v>8.0000000000000002E-3</v>
      </c>
      <c r="AO4" s="119">
        <v>1.0149999999999999</v>
      </c>
      <c r="AP4" s="119">
        <v>1.2E-2</v>
      </c>
      <c r="AQ4" s="119">
        <v>1.9E-2</v>
      </c>
    </row>
    <row r="5" spans="1:43">
      <c r="A5" s="118" t="s">
        <v>4</v>
      </c>
      <c r="B5" s="119">
        <v>3.0000000000000001E-3</v>
      </c>
      <c r="C5" s="119">
        <v>0.02</v>
      </c>
      <c r="D5" s="119">
        <v>0</v>
      </c>
      <c r="E5" s="119">
        <v>4.0000000000000001E-3</v>
      </c>
      <c r="F5" s="119">
        <v>7.0000000000000001E-3</v>
      </c>
      <c r="G5" s="119">
        <v>2E-3</v>
      </c>
      <c r="H5" s="119">
        <v>0</v>
      </c>
      <c r="I5" s="119">
        <v>2E-3</v>
      </c>
      <c r="J5" s="119">
        <v>0</v>
      </c>
      <c r="K5" s="119">
        <v>0</v>
      </c>
      <c r="L5" s="119">
        <v>7.0000000000000001E-3</v>
      </c>
      <c r="M5" s="119">
        <v>0</v>
      </c>
      <c r="N5" s="119">
        <v>0</v>
      </c>
      <c r="O5" s="119">
        <v>1.4999999999999999E-2</v>
      </c>
      <c r="P5" s="119">
        <v>0</v>
      </c>
      <c r="Q5" s="119">
        <v>0</v>
      </c>
      <c r="R5" s="119">
        <v>7.0000000000000001E-3</v>
      </c>
      <c r="S5" s="119">
        <v>0</v>
      </c>
      <c r="T5" s="119">
        <v>0</v>
      </c>
      <c r="U5" s="119">
        <v>1.6E-2</v>
      </c>
      <c r="V5" s="119">
        <v>0</v>
      </c>
      <c r="W5" s="119">
        <v>0</v>
      </c>
      <c r="X5" s="119">
        <v>0</v>
      </c>
      <c r="Y5" s="119">
        <v>0</v>
      </c>
      <c r="Z5" s="119">
        <v>2E-3</v>
      </c>
      <c r="AA5" s="119">
        <v>0</v>
      </c>
      <c r="AB5" s="119">
        <v>0</v>
      </c>
      <c r="AC5" s="119">
        <v>0</v>
      </c>
      <c r="AD5" s="119">
        <v>0</v>
      </c>
      <c r="AE5" s="119">
        <v>0</v>
      </c>
      <c r="AF5" s="119">
        <v>0</v>
      </c>
      <c r="AG5" s="119">
        <v>0.01</v>
      </c>
      <c r="AH5" s="119">
        <v>0</v>
      </c>
      <c r="AI5" s="119">
        <v>0</v>
      </c>
      <c r="AJ5" s="119">
        <v>0</v>
      </c>
      <c r="AK5" s="119">
        <v>0</v>
      </c>
      <c r="AL5" s="119">
        <v>0</v>
      </c>
      <c r="AM5" s="119">
        <v>3.0000000000000001E-3</v>
      </c>
      <c r="AN5" s="119">
        <v>4.0000000000000001E-3</v>
      </c>
      <c r="AO5" s="119">
        <v>1.2E-2</v>
      </c>
      <c r="AP5" s="119">
        <v>0.01</v>
      </c>
      <c r="AQ5" s="119">
        <v>2E-3</v>
      </c>
    </row>
    <row r="6" spans="1:43">
      <c r="A6" s="118" t="s">
        <v>5</v>
      </c>
      <c r="B6" s="119">
        <v>2.8000000000000001E-2</v>
      </c>
      <c r="C6" s="119">
        <v>1.4999999999999999E-2</v>
      </c>
      <c r="D6" s="119">
        <v>0.105</v>
      </c>
      <c r="E6" s="119">
        <v>1.2E-2</v>
      </c>
      <c r="F6" s="119">
        <v>0.106</v>
      </c>
      <c r="G6" s="119">
        <v>0.48899999999999999</v>
      </c>
      <c r="H6" s="119">
        <v>5.8000000000000003E-2</v>
      </c>
      <c r="I6" s="119">
        <v>2.4E-2</v>
      </c>
      <c r="J6" s="119">
        <v>5.3999999999999999E-2</v>
      </c>
      <c r="K6" s="119">
        <v>4.4999999999999998E-2</v>
      </c>
      <c r="L6" s="119">
        <v>6.0999999999999999E-2</v>
      </c>
      <c r="M6" s="119">
        <v>0.31900000000000001</v>
      </c>
      <c r="N6" s="119">
        <v>0.497</v>
      </c>
      <c r="O6" s="119">
        <v>4.9000000000000002E-2</v>
      </c>
      <c r="P6" s="119">
        <v>0.72399999999999998</v>
      </c>
      <c r="Q6" s="119">
        <v>3.1E-2</v>
      </c>
      <c r="R6" s="119">
        <v>0.61299999999999999</v>
      </c>
      <c r="S6" s="119">
        <v>5.2999999999999999E-2</v>
      </c>
      <c r="T6" s="119">
        <v>2.5999999999999999E-2</v>
      </c>
      <c r="U6" s="119">
        <v>1.7000000000000001E-2</v>
      </c>
      <c r="V6" s="119">
        <v>2.4E-2</v>
      </c>
      <c r="W6" s="119">
        <v>8.2000000000000003E-2</v>
      </c>
      <c r="X6" s="119">
        <v>2.5000000000000001E-2</v>
      </c>
      <c r="Y6" s="119">
        <v>1.4999999999999999E-2</v>
      </c>
      <c r="Z6" s="119">
        <v>8.9999999999999993E-3</v>
      </c>
      <c r="AA6" s="119">
        <v>2E-3</v>
      </c>
      <c r="AB6" s="119">
        <v>0</v>
      </c>
      <c r="AC6" s="119">
        <v>1E-3</v>
      </c>
      <c r="AD6" s="119">
        <v>5.0000000000000001E-3</v>
      </c>
      <c r="AE6" s="119">
        <v>7.0000000000000001E-3</v>
      </c>
      <c r="AF6" s="119">
        <v>1.6E-2</v>
      </c>
      <c r="AG6" s="119">
        <v>2.9000000000000001E-2</v>
      </c>
      <c r="AH6" s="119">
        <v>1.7999999999999999E-2</v>
      </c>
      <c r="AI6" s="119">
        <v>0.01</v>
      </c>
      <c r="AJ6" s="119">
        <v>2.1999999999999999E-2</v>
      </c>
      <c r="AK6" s="119">
        <v>2.5000000000000001E-2</v>
      </c>
      <c r="AL6" s="119">
        <v>3.7999999999999999E-2</v>
      </c>
      <c r="AM6" s="119">
        <v>0.03</v>
      </c>
      <c r="AN6" s="119">
        <v>1.7999999999999999E-2</v>
      </c>
      <c r="AO6" s="119">
        <v>0.72899999999999998</v>
      </c>
      <c r="AP6" s="119">
        <v>2.4E-2</v>
      </c>
      <c r="AQ6" s="119">
        <v>0.04</v>
      </c>
    </row>
    <row r="7" spans="1:43">
      <c r="A7" s="118" t="s">
        <v>8</v>
      </c>
      <c r="B7" s="119">
        <v>2E-3</v>
      </c>
      <c r="C7" s="119">
        <v>4.0000000000000001E-3</v>
      </c>
      <c r="D7" s="119">
        <v>4.1000000000000002E-2</v>
      </c>
      <c r="E7" s="119">
        <v>0</v>
      </c>
      <c r="F7" s="119">
        <v>1.4E-2</v>
      </c>
      <c r="G7" s="119">
        <v>9.4E-2</v>
      </c>
      <c r="H7" s="119">
        <v>3.0000000000000001E-3</v>
      </c>
      <c r="I7" s="119">
        <v>6.0000000000000001E-3</v>
      </c>
      <c r="J7" s="119">
        <v>6.0000000000000001E-3</v>
      </c>
      <c r="K7" s="119">
        <v>0</v>
      </c>
      <c r="L7" s="119">
        <v>2.1000000000000001E-2</v>
      </c>
      <c r="M7" s="119">
        <v>7.0000000000000007E-2</v>
      </c>
      <c r="N7" s="119">
        <v>5.6000000000000001E-2</v>
      </c>
      <c r="O7" s="119">
        <v>0</v>
      </c>
      <c r="P7" s="119">
        <v>0.17799999999999999</v>
      </c>
      <c r="Q7" s="119">
        <v>0</v>
      </c>
      <c r="R7" s="119">
        <v>0.06</v>
      </c>
      <c r="S7" s="119">
        <v>0</v>
      </c>
      <c r="T7" s="119">
        <v>0</v>
      </c>
      <c r="U7" s="119">
        <v>0</v>
      </c>
      <c r="V7" s="119">
        <v>0</v>
      </c>
      <c r="W7" s="119">
        <v>1.2E-2</v>
      </c>
      <c r="X7" s="119">
        <v>0</v>
      </c>
      <c r="Y7" s="119">
        <v>0</v>
      </c>
      <c r="Z7" s="119">
        <v>3.0000000000000001E-3</v>
      </c>
      <c r="AA7" s="119">
        <v>0</v>
      </c>
      <c r="AB7" s="119">
        <v>0</v>
      </c>
      <c r="AC7" s="119">
        <v>0</v>
      </c>
      <c r="AD7" s="119">
        <v>0</v>
      </c>
      <c r="AE7" s="119">
        <v>0</v>
      </c>
      <c r="AF7" s="119">
        <v>0</v>
      </c>
      <c r="AG7" s="119">
        <v>1E-3</v>
      </c>
      <c r="AH7" s="119">
        <v>0</v>
      </c>
      <c r="AI7" s="119">
        <v>4.0000000000000001E-3</v>
      </c>
      <c r="AJ7" s="119">
        <v>0</v>
      </c>
      <c r="AK7" s="119">
        <v>0</v>
      </c>
      <c r="AL7" s="119">
        <v>7.0000000000000001E-3</v>
      </c>
      <c r="AM7" s="119">
        <v>0</v>
      </c>
      <c r="AN7" s="119">
        <v>0</v>
      </c>
      <c r="AO7" s="119">
        <v>8.3000000000000004E-2</v>
      </c>
      <c r="AP7" s="119">
        <v>0</v>
      </c>
      <c r="AQ7" s="119">
        <v>5.0000000000000001E-3</v>
      </c>
    </row>
    <row r="8" spans="1:43">
      <c r="A8" s="118" t="s">
        <v>17</v>
      </c>
      <c r="B8" s="119">
        <v>98.28</v>
      </c>
      <c r="C8" s="119">
        <v>98.218999999999994</v>
      </c>
      <c r="D8" s="119">
        <v>96.317999999999998</v>
      </c>
      <c r="E8" s="119">
        <v>97.417000000000002</v>
      </c>
      <c r="F8" s="119">
        <v>96.81</v>
      </c>
      <c r="G8" s="119">
        <v>95.652000000000001</v>
      </c>
      <c r="H8" s="119">
        <v>97.478999999999999</v>
      </c>
      <c r="I8" s="119">
        <v>97.96</v>
      </c>
      <c r="J8" s="119">
        <v>97.022000000000006</v>
      </c>
      <c r="K8" s="119">
        <v>97.387</v>
      </c>
      <c r="L8" s="119">
        <v>90.977000000000004</v>
      </c>
      <c r="M8" s="119">
        <v>93.724000000000004</v>
      </c>
      <c r="N8" s="119">
        <v>96.968000000000004</v>
      </c>
      <c r="O8" s="119">
        <v>98.001000000000005</v>
      </c>
      <c r="P8" s="119">
        <v>94.025000000000006</v>
      </c>
      <c r="Q8" s="119">
        <v>97.876000000000005</v>
      </c>
      <c r="R8" s="119">
        <v>96.936000000000007</v>
      </c>
      <c r="S8" s="119">
        <v>97.763999999999996</v>
      </c>
      <c r="T8" s="119">
        <v>97.635999999999996</v>
      </c>
      <c r="U8" s="119">
        <v>98.108000000000004</v>
      </c>
      <c r="V8" s="119">
        <v>97.506</v>
      </c>
      <c r="W8" s="119">
        <v>97.775000000000006</v>
      </c>
      <c r="X8" s="119">
        <v>97.524000000000001</v>
      </c>
      <c r="Y8" s="119">
        <v>98.049000000000007</v>
      </c>
      <c r="Z8" s="119">
        <v>98.009</v>
      </c>
      <c r="AA8" s="119">
        <v>97.92</v>
      </c>
      <c r="AB8" s="119">
        <v>97.974000000000004</v>
      </c>
      <c r="AC8" s="119">
        <v>97.915999999999997</v>
      </c>
      <c r="AD8" s="119">
        <v>97.677999999999997</v>
      </c>
      <c r="AE8" s="119">
        <v>97.819000000000003</v>
      </c>
      <c r="AF8" s="119">
        <v>97.623000000000005</v>
      </c>
      <c r="AG8" s="119">
        <v>98.018000000000001</v>
      </c>
      <c r="AH8" s="119">
        <v>97.31</v>
      </c>
      <c r="AI8" s="119">
        <v>97.683999999999997</v>
      </c>
      <c r="AJ8" s="119">
        <v>96.210999999999999</v>
      </c>
      <c r="AK8" s="119">
        <v>98.045000000000002</v>
      </c>
      <c r="AL8" s="119">
        <v>97.174999999999997</v>
      </c>
      <c r="AM8" s="119">
        <v>97.846000000000004</v>
      </c>
      <c r="AN8" s="119">
        <v>98.043000000000006</v>
      </c>
      <c r="AO8" s="119">
        <v>94.498999999999995</v>
      </c>
      <c r="AP8" s="119">
        <v>97.34</v>
      </c>
      <c r="AQ8" s="119">
        <v>97.233999999999995</v>
      </c>
    </row>
    <row r="9" spans="1:43">
      <c r="A9" s="118" t="s">
        <v>20</v>
      </c>
      <c r="B9" s="120">
        <v>2</v>
      </c>
      <c r="C9" s="120">
        <v>2</v>
      </c>
      <c r="D9" s="120">
        <v>2</v>
      </c>
      <c r="E9" s="120">
        <v>2</v>
      </c>
      <c r="F9" s="120">
        <v>2</v>
      </c>
      <c r="G9" s="120">
        <v>2</v>
      </c>
      <c r="H9" s="120">
        <v>2</v>
      </c>
      <c r="I9" s="120">
        <v>2</v>
      </c>
      <c r="J9" s="120">
        <v>2</v>
      </c>
      <c r="K9" s="120">
        <v>2</v>
      </c>
      <c r="L9" s="120">
        <v>2</v>
      </c>
      <c r="M9" s="120">
        <v>2</v>
      </c>
      <c r="N9" s="120">
        <v>2</v>
      </c>
      <c r="O9" s="120">
        <v>2</v>
      </c>
      <c r="P9" s="120">
        <v>2</v>
      </c>
      <c r="Q9" s="120">
        <v>2</v>
      </c>
      <c r="R9" s="120">
        <v>2</v>
      </c>
      <c r="S9" s="120">
        <v>2</v>
      </c>
      <c r="T9" s="120">
        <v>2</v>
      </c>
      <c r="U9" s="120">
        <v>2</v>
      </c>
      <c r="V9" s="120">
        <v>2</v>
      </c>
      <c r="W9" s="120">
        <v>2</v>
      </c>
      <c r="X9" s="120">
        <v>2</v>
      </c>
      <c r="Y9" s="120">
        <v>2</v>
      </c>
      <c r="Z9" s="120">
        <v>2</v>
      </c>
      <c r="AA9" s="120">
        <v>2</v>
      </c>
      <c r="AB9" s="120">
        <v>2</v>
      </c>
      <c r="AC9" s="120">
        <v>2</v>
      </c>
      <c r="AD9" s="120">
        <v>2</v>
      </c>
      <c r="AE9" s="120">
        <v>2</v>
      </c>
      <c r="AF9" s="120">
        <v>2</v>
      </c>
      <c r="AG9" s="120">
        <v>2</v>
      </c>
      <c r="AH9" s="120">
        <v>2</v>
      </c>
      <c r="AI9" s="120">
        <v>2</v>
      </c>
      <c r="AJ9" s="120">
        <v>2</v>
      </c>
      <c r="AK9" s="120">
        <v>2</v>
      </c>
      <c r="AL9" s="120">
        <v>2</v>
      </c>
      <c r="AM9" s="120">
        <v>2</v>
      </c>
      <c r="AN9" s="120">
        <v>2</v>
      </c>
      <c r="AO9" s="120">
        <v>2</v>
      </c>
      <c r="AP9" s="120">
        <v>2</v>
      </c>
      <c r="AQ9" s="120">
        <v>2</v>
      </c>
    </row>
    <row r="10" spans="1:43">
      <c r="A10" s="118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</row>
    <row r="11" spans="1:43">
      <c r="A11" s="118" t="s">
        <v>21</v>
      </c>
      <c r="B11" s="120">
        <v>0.99960000000000004</v>
      </c>
      <c r="C11" s="120">
        <v>0.99950000000000006</v>
      </c>
      <c r="D11" s="120">
        <v>0.99609999999999999</v>
      </c>
      <c r="E11" s="120">
        <v>0.99970000000000003</v>
      </c>
      <c r="F11" s="120">
        <v>0.99770000000000003</v>
      </c>
      <c r="G11" s="120">
        <v>0.99199999999999999</v>
      </c>
      <c r="H11" s="120">
        <v>0.99939999999999996</v>
      </c>
      <c r="I11" s="120">
        <v>0.99939999999999996</v>
      </c>
      <c r="J11" s="120">
        <v>0.99870000000000003</v>
      </c>
      <c r="K11" s="120">
        <v>0.99939999999999996</v>
      </c>
      <c r="L11" s="120">
        <v>0.998</v>
      </c>
      <c r="M11" s="120">
        <v>0.99080000000000001</v>
      </c>
      <c r="N11" s="120">
        <v>0.99550000000000005</v>
      </c>
      <c r="O11" s="120">
        <v>0.99939999999999996</v>
      </c>
      <c r="P11" s="120">
        <v>0.95189999999999997</v>
      </c>
      <c r="Q11" s="120">
        <v>0.99950000000000006</v>
      </c>
      <c r="R11" s="120">
        <v>0.99419999999999997</v>
      </c>
      <c r="S11" s="120">
        <v>0.99939999999999996</v>
      </c>
      <c r="T11" s="120">
        <v>0.99950000000000006</v>
      </c>
      <c r="U11" s="120">
        <v>0.99960000000000004</v>
      </c>
      <c r="V11" s="120">
        <v>0.99960000000000004</v>
      </c>
      <c r="W11" s="120">
        <v>0.99819999999999998</v>
      </c>
      <c r="X11" s="120">
        <v>0.99970000000000003</v>
      </c>
      <c r="Y11" s="120">
        <v>0.99960000000000004</v>
      </c>
      <c r="Z11" s="120">
        <v>0.99970000000000003</v>
      </c>
      <c r="AA11" s="120">
        <v>0.99970000000000003</v>
      </c>
      <c r="AB11" s="120">
        <v>0.99970000000000003</v>
      </c>
      <c r="AC11" s="120">
        <v>0.99980000000000002</v>
      </c>
      <c r="AD11" s="120">
        <v>0.99970000000000003</v>
      </c>
      <c r="AE11" s="120">
        <v>0.99980000000000002</v>
      </c>
      <c r="AF11" s="120">
        <v>0.99970000000000003</v>
      </c>
      <c r="AG11" s="120">
        <v>0.99939999999999996</v>
      </c>
      <c r="AH11" s="120">
        <v>0.99950000000000006</v>
      </c>
      <c r="AI11" s="120">
        <v>0.99970000000000003</v>
      </c>
      <c r="AJ11" s="120">
        <v>0.99960000000000004</v>
      </c>
      <c r="AK11" s="120">
        <v>0.99960000000000004</v>
      </c>
      <c r="AL11" s="120">
        <v>0.99950000000000006</v>
      </c>
      <c r="AM11" s="120">
        <v>0.99950000000000006</v>
      </c>
      <c r="AN11" s="120">
        <v>0.99960000000000004</v>
      </c>
      <c r="AO11" s="120">
        <v>0.98629999999999995</v>
      </c>
      <c r="AP11" s="120">
        <v>0.99950000000000006</v>
      </c>
      <c r="AQ11" s="120">
        <v>0.99939999999999996</v>
      </c>
    </row>
    <row r="12" spans="1:43">
      <c r="A12" s="118" t="s">
        <v>22</v>
      </c>
      <c r="B12" s="120">
        <v>2.0000000000000001E-4</v>
      </c>
      <c r="C12" s="120">
        <v>2.0000000000000001E-4</v>
      </c>
      <c r="D12" s="120">
        <v>2.0000000000000001E-4</v>
      </c>
      <c r="E12" s="120">
        <v>2.0000000000000001E-4</v>
      </c>
      <c r="F12" s="120">
        <v>2.0000000000000001E-4</v>
      </c>
      <c r="G12" s="120">
        <v>2.9999999999999997E-4</v>
      </c>
      <c r="H12" s="120">
        <v>2.0000000000000001E-4</v>
      </c>
      <c r="I12" s="120">
        <v>2.0000000000000001E-4</v>
      </c>
      <c r="J12" s="120">
        <v>2.9999999999999997E-4</v>
      </c>
      <c r="K12" s="120">
        <v>2.0000000000000001E-4</v>
      </c>
      <c r="L12" s="120">
        <v>2.9999999999999997E-4</v>
      </c>
      <c r="M12" s="120">
        <v>2.9999999999999997E-4</v>
      </c>
      <c r="N12" s="120">
        <v>2.9999999999999997E-4</v>
      </c>
      <c r="O12" s="120">
        <v>2.0000000000000001E-4</v>
      </c>
      <c r="P12" s="120">
        <v>5.9999999999999995E-4</v>
      </c>
      <c r="Q12" s="120">
        <v>2.0000000000000001E-4</v>
      </c>
      <c r="R12" s="120">
        <v>2.0000000000000001E-4</v>
      </c>
      <c r="S12" s="120">
        <v>2.9999999999999997E-4</v>
      </c>
      <c r="T12" s="120">
        <v>2.0000000000000001E-4</v>
      </c>
      <c r="U12" s="120">
        <v>2.0000000000000001E-4</v>
      </c>
      <c r="V12" s="120">
        <v>2.0000000000000001E-4</v>
      </c>
      <c r="W12" s="120">
        <v>2.0000000000000001E-4</v>
      </c>
      <c r="X12" s="120">
        <v>2.0000000000000001E-4</v>
      </c>
      <c r="Y12" s="120">
        <v>2.0000000000000001E-4</v>
      </c>
      <c r="Z12" s="120">
        <v>2.0000000000000001E-4</v>
      </c>
      <c r="AA12" s="120">
        <v>2.0000000000000001E-4</v>
      </c>
      <c r="AB12" s="120">
        <v>2.9999999999999997E-4</v>
      </c>
      <c r="AC12" s="120">
        <v>2.0000000000000001E-4</v>
      </c>
      <c r="AD12" s="120">
        <v>2.0000000000000001E-4</v>
      </c>
      <c r="AE12" s="120">
        <v>2.0000000000000001E-4</v>
      </c>
      <c r="AF12" s="120">
        <v>2.0000000000000001E-4</v>
      </c>
      <c r="AG12" s="120">
        <v>2.9999999999999997E-4</v>
      </c>
      <c r="AH12" s="120">
        <v>2.0000000000000001E-4</v>
      </c>
      <c r="AI12" s="120">
        <v>2.0000000000000001E-4</v>
      </c>
      <c r="AJ12" s="120">
        <v>2.0000000000000001E-4</v>
      </c>
      <c r="AK12" s="120">
        <v>2.0000000000000001E-4</v>
      </c>
      <c r="AL12" s="120">
        <v>2.0000000000000001E-4</v>
      </c>
      <c r="AM12" s="120">
        <v>2.9999999999999997E-4</v>
      </c>
      <c r="AN12" s="120">
        <v>2.0000000000000001E-4</v>
      </c>
      <c r="AO12" s="120">
        <v>2.9999999999999997E-4</v>
      </c>
      <c r="AP12" s="120">
        <v>2.0000000000000001E-4</v>
      </c>
      <c r="AQ12" s="120">
        <v>2.0000000000000001E-4</v>
      </c>
    </row>
    <row r="13" spans="1:43">
      <c r="A13" s="118" t="s">
        <v>23</v>
      </c>
      <c r="B13" s="120">
        <v>1E-4</v>
      </c>
      <c r="C13" s="120">
        <v>1E-4</v>
      </c>
      <c r="D13" s="120">
        <v>4.0000000000000001E-3</v>
      </c>
      <c r="E13" s="120">
        <v>1E-4</v>
      </c>
      <c r="F13" s="120">
        <v>2E-3</v>
      </c>
      <c r="G13" s="120">
        <v>6.7999999999999996E-3</v>
      </c>
      <c r="H13" s="120">
        <v>2.0000000000000001E-4</v>
      </c>
      <c r="I13" s="120">
        <v>2.9999999999999997E-4</v>
      </c>
      <c r="J13" s="120">
        <v>1E-3</v>
      </c>
      <c r="K13" s="120">
        <v>2.9999999999999997E-4</v>
      </c>
      <c r="L13" s="120">
        <v>1.6999999999999999E-3</v>
      </c>
      <c r="M13" s="120">
        <v>9.4000000000000004E-3</v>
      </c>
      <c r="N13" s="120">
        <v>2.3999999999999998E-3</v>
      </c>
      <c r="O13" s="120">
        <v>2.0000000000000001E-4</v>
      </c>
      <c r="P13" s="120">
        <v>5.7599999999999998E-2</v>
      </c>
      <c r="Q13" s="120">
        <v>2.0000000000000001E-4</v>
      </c>
      <c r="R13" s="120">
        <v>3.3999999999999998E-3</v>
      </c>
      <c r="S13" s="120">
        <v>2.0000000000000001E-4</v>
      </c>
      <c r="T13" s="120">
        <v>2.0000000000000001E-4</v>
      </c>
      <c r="U13" s="120">
        <v>0</v>
      </c>
      <c r="V13" s="120">
        <v>1E-4</v>
      </c>
      <c r="W13" s="120">
        <v>1.5E-3</v>
      </c>
      <c r="X13" s="120">
        <v>1E-4</v>
      </c>
      <c r="Y13" s="120">
        <v>2.0000000000000001E-4</v>
      </c>
      <c r="Z13" s="120">
        <v>1E-4</v>
      </c>
      <c r="AA13" s="120">
        <v>1E-4</v>
      </c>
      <c r="AB13" s="120">
        <v>0</v>
      </c>
      <c r="AC13" s="120">
        <v>1E-4</v>
      </c>
      <c r="AD13" s="120">
        <v>0</v>
      </c>
      <c r="AE13" s="120">
        <v>0</v>
      </c>
      <c r="AF13" s="120">
        <v>1E-4</v>
      </c>
      <c r="AG13" s="120">
        <v>2.0000000000000001E-4</v>
      </c>
      <c r="AH13" s="120">
        <v>4.0000000000000002E-4</v>
      </c>
      <c r="AI13" s="120">
        <v>0</v>
      </c>
      <c r="AJ13" s="120">
        <v>1E-4</v>
      </c>
      <c r="AK13" s="120">
        <v>1E-4</v>
      </c>
      <c r="AL13" s="120">
        <v>2.0000000000000001E-4</v>
      </c>
      <c r="AM13" s="120">
        <v>1E-4</v>
      </c>
      <c r="AN13" s="120">
        <v>1E-4</v>
      </c>
      <c r="AO13" s="120">
        <v>1.2699999999999999E-2</v>
      </c>
      <c r="AP13" s="120">
        <v>1E-4</v>
      </c>
      <c r="AQ13" s="120">
        <v>2.0000000000000001E-4</v>
      </c>
    </row>
    <row r="14" spans="1:43">
      <c r="A14" s="118" t="s">
        <v>24</v>
      </c>
      <c r="B14" s="120">
        <v>0</v>
      </c>
      <c r="C14" s="120">
        <v>2.0000000000000001E-4</v>
      </c>
      <c r="D14" s="120">
        <v>0</v>
      </c>
      <c r="E14" s="120">
        <v>0</v>
      </c>
      <c r="F14" s="120">
        <v>1E-4</v>
      </c>
      <c r="G14" s="120">
        <v>0</v>
      </c>
      <c r="H14" s="120">
        <v>0</v>
      </c>
      <c r="I14" s="120">
        <v>0</v>
      </c>
      <c r="J14" s="120">
        <v>0</v>
      </c>
      <c r="K14" s="120">
        <v>0</v>
      </c>
      <c r="L14" s="120">
        <v>1E-4</v>
      </c>
      <c r="M14" s="120">
        <v>0</v>
      </c>
      <c r="N14" s="120">
        <v>0</v>
      </c>
      <c r="O14" s="120">
        <v>1E-4</v>
      </c>
      <c r="P14" s="120">
        <v>0</v>
      </c>
      <c r="Q14" s="120">
        <v>0</v>
      </c>
      <c r="R14" s="120">
        <v>1E-4</v>
      </c>
      <c r="S14" s="120">
        <v>0</v>
      </c>
      <c r="T14" s="120">
        <v>0</v>
      </c>
      <c r="U14" s="120">
        <v>1E-4</v>
      </c>
      <c r="V14" s="120">
        <v>0</v>
      </c>
      <c r="W14" s="120">
        <v>0</v>
      </c>
      <c r="X14" s="120">
        <v>0</v>
      </c>
      <c r="Y14" s="120">
        <v>0</v>
      </c>
      <c r="Z14" s="120">
        <v>0</v>
      </c>
      <c r="AA14" s="120">
        <v>0</v>
      </c>
      <c r="AB14" s="120">
        <v>0</v>
      </c>
      <c r="AC14" s="120">
        <v>0</v>
      </c>
      <c r="AD14" s="120">
        <v>0</v>
      </c>
      <c r="AE14" s="120">
        <v>0</v>
      </c>
      <c r="AF14" s="120">
        <v>0</v>
      </c>
      <c r="AG14" s="120">
        <v>1E-4</v>
      </c>
      <c r="AH14" s="120">
        <v>0</v>
      </c>
      <c r="AI14" s="120">
        <v>0</v>
      </c>
      <c r="AJ14" s="120">
        <v>0</v>
      </c>
      <c r="AK14" s="120">
        <v>0</v>
      </c>
      <c r="AL14" s="120">
        <v>0</v>
      </c>
      <c r="AM14" s="120">
        <v>0</v>
      </c>
      <c r="AN14" s="120">
        <v>0</v>
      </c>
      <c r="AO14" s="120">
        <v>1E-4</v>
      </c>
      <c r="AP14" s="120">
        <v>1E-4</v>
      </c>
      <c r="AQ14" s="120">
        <v>0</v>
      </c>
    </row>
    <row r="15" spans="1:43">
      <c r="A15" s="118" t="s">
        <v>25</v>
      </c>
      <c r="B15" s="120">
        <v>2.0000000000000001E-4</v>
      </c>
      <c r="C15" s="120">
        <v>1E-4</v>
      </c>
      <c r="D15" s="120">
        <v>8.9999999999999998E-4</v>
      </c>
      <c r="E15" s="120">
        <v>1E-4</v>
      </c>
      <c r="F15" s="120">
        <v>8.9999999999999998E-4</v>
      </c>
      <c r="G15" s="120">
        <v>4.3E-3</v>
      </c>
      <c r="H15" s="120">
        <v>5.0000000000000001E-4</v>
      </c>
      <c r="I15" s="120">
        <v>2.0000000000000001E-4</v>
      </c>
      <c r="J15" s="120">
        <v>5.0000000000000001E-4</v>
      </c>
      <c r="K15" s="120">
        <v>4.0000000000000002E-4</v>
      </c>
      <c r="L15" s="120">
        <v>5.9999999999999995E-4</v>
      </c>
      <c r="M15" s="120">
        <v>2.8999999999999998E-3</v>
      </c>
      <c r="N15" s="120">
        <v>4.3E-3</v>
      </c>
      <c r="O15" s="120">
        <v>4.0000000000000002E-4</v>
      </c>
      <c r="P15" s="120">
        <v>6.4999999999999997E-3</v>
      </c>
      <c r="Q15" s="120">
        <v>2.9999999999999997E-4</v>
      </c>
      <c r="R15" s="120">
        <v>5.3E-3</v>
      </c>
      <c r="S15" s="120">
        <v>5.0000000000000001E-4</v>
      </c>
      <c r="T15" s="120">
        <v>2.0000000000000001E-4</v>
      </c>
      <c r="U15" s="120">
        <v>1E-4</v>
      </c>
      <c r="V15" s="120">
        <v>2.0000000000000001E-4</v>
      </c>
      <c r="W15" s="120">
        <v>6.9999999999999999E-4</v>
      </c>
      <c r="X15" s="120">
        <v>2.0000000000000001E-4</v>
      </c>
      <c r="Y15" s="120">
        <v>1E-4</v>
      </c>
      <c r="Z15" s="120">
        <v>1E-4</v>
      </c>
      <c r="AA15" s="120">
        <v>0</v>
      </c>
      <c r="AB15" s="120">
        <v>0</v>
      </c>
      <c r="AC15" s="120">
        <v>0</v>
      </c>
      <c r="AD15" s="120">
        <v>0</v>
      </c>
      <c r="AE15" s="120">
        <v>1E-4</v>
      </c>
      <c r="AF15" s="120">
        <v>1E-4</v>
      </c>
      <c r="AG15" s="120">
        <v>2.0000000000000001E-4</v>
      </c>
      <c r="AH15" s="120">
        <v>2.0000000000000001E-4</v>
      </c>
      <c r="AI15" s="120">
        <v>1E-4</v>
      </c>
      <c r="AJ15" s="120">
        <v>2.0000000000000001E-4</v>
      </c>
      <c r="AK15" s="120">
        <v>2.0000000000000001E-4</v>
      </c>
      <c r="AL15" s="120">
        <v>2.9999999999999997E-4</v>
      </c>
      <c r="AM15" s="120">
        <v>2.9999999999999997E-4</v>
      </c>
      <c r="AN15" s="120">
        <v>2.0000000000000001E-4</v>
      </c>
      <c r="AO15" s="120">
        <v>6.4999999999999997E-3</v>
      </c>
      <c r="AP15" s="120">
        <v>2.0000000000000001E-4</v>
      </c>
      <c r="AQ15" s="120">
        <v>2.9999999999999997E-4</v>
      </c>
    </row>
    <row r="16" spans="1:43">
      <c r="A16" s="118" t="s">
        <v>28</v>
      </c>
      <c r="B16" s="120">
        <v>0</v>
      </c>
      <c r="C16" s="120">
        <v>0</v>
      </c>
      <c r="D16" s="120">
        <v>5.0000000000000001E-4</v>
      </c>
      <c r="E16" s="120">
        <v>0</v>
      </c>
      <c r="F16" s="120">
        <v>2.0000000000000001E-4</v>
      </c>
      <c r="G16" s="120">
        <v>1.1000000000000001E-3</v>
      </c>
      <c r="H16" s="120">
        <v>0</v>
      </c>
      <c r="I16" s="120">
        <v>1E-4</v>
      </c>
      <c r="J16" s="120">
        <v>1E-4</v>
      </c>
      <c r="K16" s="120">
        <v>0</v>
      </c>
      <c r="L16" s="120">
        <v>2.0000000000000001E-4</v>
      </c>
      <c r="M16" s="120">
        <v>8.0000000000000004E-4</v>
      </c>
      <c r="N16" s="120">
        <v>5.9999999999999995E-4</v>
      </c>
      <c r="O16" s="120">
        <v>0</v>
      </c>
      <c r="P16" s="120">
        <v>2.0999999999999999E-3</v>
      </c>
      <c r="Q16" s="120">
        <v>0</v>
      </c>
      <c r="R16" s="120">
        <v>6.9999999999999999E-4</v>
      </c>
      <c r="S16" s="120">
        <v>0</v>
      </c>
      <c r="T16" s="120">
        <v>0</v>
      </c>
      <c r="U16" s="120">
        <v>0</v>
      </c>
      <c r="V16" s="120">
        <v>0</v>
      </c>
      <c r="W16" s="120">
        <v>1E-4</v>
      </c>
      <c r="X16" s="120">
        <v>0</v>
      </c>
      <c r="Y16" s="120">
        <v>0</v>
      </c>
      <c r="Z16" s="120">
        <v>0</v>
      </c>
      <c r="AA16" s="120">
        <v>0</v>
      </c>
      <c r="AB16" s="120">
        <v>0</v>
      </c>
      <c r="AC16" s="120">
        <v>0</v>
      </c>
      <c r="AD16" s="120">
        <v>0</v>
      </c>
      <c r="AE16" s="120">
        <v>0</v>
      </c>
      <c r="AF16" s="120">
        <v>0</v>
      </c>
      <c r="AG16" s="120">
        <v>0</v>
      </c>
      <c r="AH16" s="120">
        <v>0</v>
      </c>
      <c r="AI16" s="120">
        <v>0</v>
      </c>
      <c r="AJ16" s="120">
        <v>0</v>
      </c>
      <c r="AK16" s="120">
        <v>0</v>
      </c>
      <c r="AL16" s="120">
        <v>1E-4</v>
      </c>
      <c r="AM16" s="120">
        <v>0</v>
      </c>
      <c r="AN16" s="120">
        <v>0</v>
      </c>
      <c r="AO16" s="120">
        <v>8.9999999999999998E-4</v>
      </c>
      <c r="AP16" s="120">
        <v>0</v>
      </c>
      <c r="AQ16" s="120">
        <v>1E-4</v>
      </c>
    </row>
    <row r="17" spans="1:43">
      <c r="A17" s="118" t="s">
        <v>17</v>
      </c>
      <c r="B17" s="120">
        <v>1.0002</v>
      </c>
      <c r="C17" s="120">
        <v>1.0001</v>
      </c>
      <c r="D17" s="120">
        <v>1.0017</v>
      </c>
      <c r="E17" s="120">
        <v>1.0001</v>
      </c>
      <c r="F17" s="120">
        <v>1.0009999999999999</v>
      </c>
      <c r="G17" s="120">
        <v>1.0044</v>
      </c>
      <c r="H17" s="120">
        <v>1.0003</v>
      </c>
      <c r="I17" s="120">
        <v>1.0002</v>
      </c>
      <c r="J17" s="120">
        <v>1.0004999999999999</v>
      </c>
      <c r="K17" s="120">
        <v>1.0003</v>
      </c>
      <c r="L17" s="120">
        <v>1.0007999999999999</v>
      </c>
      <c r="M17" s="120">
        <v>1.0042</v>
      </c>
      <c r="N17" s="120">
        <v>1.0031000000000001</v>
      </c>
      <c r="O17" s="120">
        <v>1.0003</v>
      </c>
      <c r="P17" s="120">
        <v>1.0186999999999999</v>
      </c>
      <c r="Q17" s="120">
        <v>1.0002</v>
      </c>
      <c r="R17" s="120">
        <v>1.0038</v>
      </c>
      <c r="S17" s="120">
        <v>1.0003</v>
      </c>
      <c r="T17" s="120">
        <v>1.0002</v>
      </c>
      <c r="U17" s="120">
        <v>1.0001</v>
      </c>
      <c r="V17" s="120">
        <v>1.0001</v>
      </c>
      <c r="W17" s="120">
        <v>1.0007999999999999</v>
      </c>
      <c r="X17" s="120">
        <v>1.0001</v>
      </c>
      <c r="Y17" s="120">
        <v>1.0001</v>
      </c>
      <c r="Z17" s="120">
        <v>1.0001</v>
      </c>
      <c r="AA17" s="120">
        <v>1</v>
      </c>
      <c r="AB17" s="120">
        <v>1</v>
      </c>
      <c r="AC17" s="120">
        <v>1</v>
      </c>
      <c r="AD17" s="120">
        <v>1</v>
      </c>
      <c r="AE17" s="120">
        <v>1</v>
      </c>
      <c r="AF17" s="120">
        <v>1.0001</v>
      </c>
      <c r="AG17" s="120">
        <v>1.0002</v>
      </c>
      <c r="AH17" s="120">
        <v>1.0002</v>
      </c>
      <c r="AI17" s="120">
        <v>1.0001</v>
      </c>
      <c r="AJ17" s="120">
        <v>1.0001</v>
      </c>
      <c r="AK17" s="120">
        <v>1.0001</v>
      </c>
      <c r="AL17" s="120">
        <v>1.0002</v>
      </c>
      <c r="AM17" s="120">
        <v>1.0002</v>
      </c>
      <c r="AN17" s="120">
        <v>1.0001</v>
      </c>
      <c r="AO17" s="120">
        <v>1.0068999999999999</v>
      </c>
      <c r="AP17" s="120">
        <v>1.0002</v>
      </c>
      <c r="AQ17" s="120">
        <v>1.0003</v>
      </c>
    </row>
    <row r="19" spans="1:43">
      <c r="A19" s="122" t="s">
        <v>199</v>
      </c>
      <c r="B19" s="118">
        <v>220</v>
      </c>
      <c r="C19" s="118">
        <v>290</v>
      </c>
      <c r="D19" s="118">
        <v>310</v>
      </c>
      <c r="E19" s="118">
        <v>230</v>
      </c>
      <c r="F19" s="118">
        <v>300</v>
      </c>
      <c r="G19" s="118">
        <v>370</v>
      </c>
      <c r="H19" s="118">
        <v>270</v>
      </c>
      <c r="I19" s="118">
        <v>310</v>
      </c>
      <c r="J19" s="118">
        <v>340</v>
      </c>
      <c r="K19" s="118">
        <v>240</v>
      </c>
      <c r="L19" s="118">
        <v>360</v>
      </c>
      <c r="M19" s="118">
        <v>380</v>
      </c>
      <c r="N19" s="118">
        <v>390</v>
      </c>
      <c r="O19" s="118">
        <v>290</v>
      </c>
      <c r="P19" s="118">
        <v>780</v>
      </c>
      <c r="Q19" s="118">
        <v>290</v>
      </c>
      <c r="R19" s="118">
        <v>300</v>
      </c>
      <c r="S19" s="118">
        <v>330</v>
      </c>
      <c r="T19" s="118">
        <v>270</v>
      </c>
      <c r="U19" s="118">
        <v>280</v>
      </c>
      <c r="V19" s="118">
        <v>270</v>
      </c>
      <c r="W19" s="118">
        <v>320</v>
      </c>
      <c r="X19" s="118">
        <v>240</v>
      </c>
      <c r="Y19" s="118">
        <v>280</v>
      </c>
      <c r="Z19" s="118">
        <v>220</v>
      </c>
      <c r="AA19" s="118">
        <v>270</v>
      </c>
      <c r="AB19" s="118">
        <v>330</v>
      </c>
      <c r="AC19" s="118">
        <v>220</v>
      </c>
      <c r="AD19" s="118">
        <v>300</v>
      </c>
      <c r="AE19" s="118">
        <v>260</v>
      </c>
      <c r="AF19" s="118">
        <v>260</v>
      </c>
      <c r="AG19" s="118">
        <v>340</v>
      </c>
      <c r="AH19" s="118">
        <v>270</v>
      </c>
      <c r="AI19" s="118">
        <v>210</v>
      </c>
      <c r="AJ19" s="118">
        <v>290</v>
      </c>
      <c r="AK19" s="118">
        <v>230</v>
      </c>
      <c r="AL19" s="118">
        <v>220</v>
      </c>
      <c r="AM19" s="118">
        <v>330</v>
      </c>
      <c r="AN19" s="118">
        <v>260</v>
      </c>
      <c r="AO19" s="118">
        <v>410</v>
      </c>
      <c r="AP19" s="118">
        <v>320</v>
      </c>
      <c r="AQ19" s="118">
        <v>260</v>
      </c>
    </row>
    <row r="20" spans="1:43">
      <c r="A20" s="122" t="s">
        <v>200</v>
      </c>
      <c r="B20" s="118">
        <v>131.89448441247004</v>
      </c>
      <c r="C20" s="118">
        <v>173.86091127098322</v>
      </c>
      <c r="D20" s="118">
        <v>185.85131894484414</v>
      </c>
      <c r="E20" s="118">
        <v>137.88968824940048</v>
      </c>
      <c r="F20" s="118">
        <v>179.85611510791367</v>
      </c>
      <c r="G20" s="118">
        <v>221.82254196642685</v>
      </c>
      <c r="H20" s="118">
        <v>161.87050359712231</v>
      </c>
      <c r="I20" s="118">
        <v>185.85131894484414</v>
      </c>
      <c r="J20" s="118">
        <v>203.8369304556355</v>
      </c>
      <c r="K20" s="118">
        <v>143.88489208633095</v>
      </c>
      <c r="L20" s="118">
        <v>215.82733812949641</v>
      </c>
      <c r="M20" s="118">
        <v>227.81774580335733</v>
      </c>
      <c r="N20" s="118">
        <v>233.81294964028777</v>
      </c>
      <c r="O20" s="118">
        <v>173.86091127098322</v>
      </c>
      <c r="P20" s="118">
        <v>467.62589928057554</v>
      </c>
      <c r="Q20" s="118">
        <v>173.86091127098322</v>
      </c>
      <c r="R20" s="118">
        <v>179.85611510791367</v>
      </c>
      <c r="S20" s="118">
        <v>197.84172661870505</v>
      </c>
      <c r="T20" s="118">
        <v>161.87050359712231</v>
      </c>
      <c r="U20" s="118">
        <v>167.86570743405275</v>
      </c>
      <c r="V20" s="118">
        <v>161.87050359712231</v>
      </c>
      <c r="W20" s="118">
        <v>191.84652278177458</v>
      </c>
      <c r="X20" s="118">
        <v>143.88489208633095</v>
      </c>
      <c r="Y20" s="118">
        <v>167.86570743405275</v>
      </c>
      <c r="Z20" s="118">
        <v>131.89448441247004</v>
      </c>
      <c r="AA20" s="118">
        <v>161.87050359712231</v>
      </c>
      <c r="AB20" s="118">
        <v>197.84172661870505</v>
      </c>
      <c r="AC20" s="118">
        <v>131.89448441247004</v>
      </c>
      <c r="AD20" s="118">
        <v>179.85611510791367</v>
      </c>
      <c r="AE20" s="118">
        <v>155.87529976019187</v>
      </c>
      <c r="AF20" s="118">
        <v>155.87529976019187</v>
      </c>
      <c r="AG20" s="118">
        <v>203.8369304556355</v>
      </c>
      <c r="AH20" s="118">
        <v>161.87050359712231</v>
      </c>
      <c r="AI20" s="118">
        <v>125.89928057553958</v>
      </c>
      <c r="AJ20" s="118">
        <v>173.86091127098322</v>
      </c>
      <c r="AK20" s="118">
        <v>137.88968824940048</v>
      </c>
      <c r="AL20" s="118">
        <v>131.89448441247004</v>
      </c>
      <c r="AM20" s="118">
        <v>197.84172661870505</v>
      </c>
      <c r="AN20" s="118">
        <v>155.87529976019187</v>
      </c>
      <c r="AO20" s="118">
        <v>245.80335731414868</v>
      </c>
      <c r="AP20" s="118">
        <v>191.84652278177458</v>
      </c>
      <c r="AQ20" s="118">
        <v>155.87529976019187</v>
      </c>
    </row>
    <row r="22" spans="1:43">
      <c r="A22" s="118"/>
      <c r="B22" s="118">
        <v>-3765</v>
      </c>
      <c r="C22" s="118">
        <v>-3765</v>
      </c>
      <c r="D22" s="118">
        <v>-3765</v>
      </c>
      <c r="E22" s="118">
        <v>-3765</v>
      </c>
      <c r="F22" s="118">
        <v>-3765</v>
      </c>
      <c r="G22" s="118">
        <v>-3765</v>
      </c>
      <c r="H22" s="118">
        <v>-3765</v>
      </c>
      <c r="I22" s="118">
        <v>-3765</v>
      </c>
      <c r="J22" s="118">
        <v>-3765</v>
      </c>
      <c r="K22" s="118">
        <v>-3765</v>
      </c>
      <c r="L22" s="118">
        <v>-3765</v>
      </c>
      <c r="M22" s="118">
        <v>-3765</v>
      </c>
      <c r="N22" s="118">
        <v>-3765</v>
      </c>
      <c r="O22" s="118">
        <v>-3765</v>
      </c>
      <c r="P22" s="118">
        <v>-3765</v>
      </c>
      <c r="Q22" s="118">
        <v>-3765</v>
      </c>
      <c r="R22" s="118">
        <v>-3765</v>
      </c>
      <c r="S22" s="118">
        <v>-3765</v>
      </c>
      <c r="T22" s="118">
        <v>-3765</v>
      </c>
      <c r="U22" s="118">
        <v>-3765</v>
      </c>
      <c r="V22" s="118">
        <v>-3765</v>
      </c>
      <c r="W22" s="118">
        <v>-3765</v>
      </c>
      <c r="X22" s="118">
        <v>-3765</v>
      </c>
      <c r="Y22" s="118">
        <v>-3765</v>
      </c>
      <c r="Z22" s="118">
        <v>-3765</v>
      </c>
      <c r="AA22" s="118">
        <v>-3765</v>
      </c>
      <c r="AB22" s="118">
        <v>-3765</v>
      </c>
      <c r="AC22" s="118">
        <v>-3765</v>
      </c>
      <c r="AD22" s="118">
        <v>-3765</v>
      </c>
      <c r="AE22" s="118">
        <v>-3765</v>
      </c>
      <c r="AF22" s="118">
        <v>-3765</v>
      </c>
      <c r="AG22" s="118">
        <v>-3765</v>
      </c>
      <c r="AH22" s="118">
        <v>-3765</v>
      </c>
      <c r="AI22" s="118">
        <v>-3765</v>
      </c>
      <c r="AJ22" s="118">
        <v>-3765</v>
      </c>
      <c r="AK22" s="118">
        <v>-3765</v>
      </c>
      <c r="AL22" s="118">
        <v>-3765</v>
      </c>
      <c r="AM22" s="118">
        <v>-3765</v>
      </c>
      <c r="AN22" s="118">
        <v>-3765</v>
      </c>
      <c r="AO22" s="118">
        <v>-3765</v>
      </c>
      <c r="AP22" s="118">
        <v>-3765</v>
      </c>
      <c r="AQ22" s="118">
        <v>-3765</v>
      </c>
    </row>
    <row r="23" spans="1:43">
      <c r="A23" s="118"/>
      <c r="B23" s="118">
        <v>-3.3479246158631577</v>
      </c>
      <c r="C23" s="118">
        <v>-3.2279492987864078</v>
      </c>
      <c r="D23" s="118">
        <v>-3.1989856028510912</v>
      </c>
      <c r="E23" s="118">
        <v>-3.3286194606677713</v>
      </c>
      <c r="F23" s="118">
        <v>-3.2132260419657013</v>
      </c>
      <c r="G23" s="118">
        <v>-3.1221455726183689</v>
      </c>
      <c r="H23" s="118">
        <v>-3.2589835325263765</v>
      </c>
      <c r="I23" s="118">
        <v>-3.1989856028510912</v>
      </c>
      <c r="J23" s="118">
        <v>-3.158868379643109</v>
      </c>
      <c r="K23" s="118">
        <v>-3.310136054973758</v>
      </c>
      <c r="L23" s="118">
        <v>-3.1340447959180766</v>
      </c>
      <c r="M23" s="118">
        <v>-3.1105637000685538</v>
      </c>
      <c r="N23" s="118">
        <v>-3.0992826896588648</v>
      </c>
      <c r="O23" s="118">
        <v>-3.2279492987864078</v>
      </c>
      <c r="P23" s="118">
        <v>-2.7982526939948835</v>
      </c>
      <c r="Q23" s="118">
        <v>-3.2279492987864078</v>
      </c>
      <c r="R23" s="118">
        <v>-3.2132260419657013</v>
      </c>
      <c r="S23" s="118">
        <v>-3.1718333568074764</v>
      </c>
      <c r="T23" s="118">
        <v>-3.2589835325263765</v>
      </c>
      <c r="U23" s="118">
        <v>-3.2431892653431449</v>
      </c>
      <c r="V23" s="118">
        <v>-3.2589835325263765</v>
      </c>
      <c r="W23" s="118">
        <v>-3.1851973183654581</v>
      </c>
      <c r="X23" s="118">
        <v>-3.310136054973758</v>
      </c>
      <c r="Y23" s="118">
        <v>-3.2431892653431449</v>
      </c>
      <c r="Z23" s="118">
        <v>-3.3479246158631577</v>
      </c>
      <c r="AA23" s="118">
        <v>-3.2589835325263765</v>
      </c>
      <c r="AB23" s="118">
        <v>-3.1718333568074764</v>
      </c>
      <c r="AC23" s="118">
        <v>-3.3479246158631577</v>
      </c>
      <c r="AD23" s="118">
        <v>-3.2132260419657013</v>
      </c>
      <c r="AE23" s="118">
        <v>-3.2753739487145461</v>
      </c>
      <c r="AF23" s="118">
        <v>-3.2753739487145461</v>
      </c>
      <c r="AG23" s="118">
        <v>-3.158868379643109</v>
      </c>
      <c r="AH23" s="118">
        <v>-3.2589835325263765</v>
      </c>
      <c r="AI23" s="118">
        <v>-3.3681280019514448</v>
      </c>
      <c r="AJ23" s="118">
        <v>-3.2279492987864078</v>
      </c>
      <c r="AK23" s="118">
        <v>-3.3286194606677713</v>
      </c>
      <c r="AL23" s="118">
        <v>-3.3479246158631577</v>
      </c>
      <c r="AM23" s="118">
        <v>-3.1718333568074764</v>
      </c>
      <c r="AN23" s="118">
        <v>-3.2753739487145461</v>
      </c>
      <c r="AO23" s="118">
        <v>-3.0775634399656284</v>
      </c>
      <c r="AP23" s="118">
        <v>-3.1851973183654581</v>
      </c>
      <c r="AQ23" s="118">
        <v>-3.2753739487145461</v>
      </c>
    </row>
    <row r="24" spans="1:43">
      <c r="A24" s="118"/>
      <c r="B24" s="118">
        <v>851.57729249955423</v>
      </c>
      <c r="C24" s="118">
        <v>893.37519722366892</v>
      </c>
      <c r="D24" s="118">
        <v>903.93558753263824</v>
      </c>
      <c r="E24" s="118">
        <v>858.09955778624339</v>
      </c>
      <c r="F24" s="118">
        <v>898.71962097529536</v>
      </c>
      <c r="G24" s="118">
        <v>932.90149063501394</v>
      </c>
      <c r="H24" s="118">
        <v>882.26818789457252</v>
      </c>
      <c r="I24" s="118">
        <v>903.93558753263824</v>
      </c>
      <c r="J24" s="118">
        <v>918.88251851929726</v>
      </c>
      <c r="K24" s="118">
        <v>864.41548307138942</v>
      </c>
      <c r="L24" s="118">
        <v>928.32296925165474</v>
      </c>
      <c r="M24" s="118">
        <v>937.3915441169147</v>
      </c>
      <c r="N24" s="118">
        <v>941.7972214868887</v>
      </c>
      <c r="O24" s="118">
        <v>893.37519722366892</v>
      </c>
      <c r="P24" s="118">
        <v>1072.4824891546712</v>
      </c>
      <c r="Q24" s="118">
        <v>893.37519722366892</v>
      </c>
      <c r="R24" s="118">
        <v>898.71962097529536</v>
      </c>
      <c r="S24" s="118">
        <v>914.0106580219458</v>
      </c>
      <c r="T24" s="118">
        <v>882.26818789457252</v>
      </c>
      <c r="U24" s="118">
        <v>887.89432097995223</v>
      </c>
      <c r="V24" s="118">
        <v>882.26818789457252</v>
      </c>
      <c r="W24" s="118">
        <v>909.0303810666519</v>
      </c>
      <c r="X24" s="118">
        <v>864.41548307138942</v>
      </c>
      <c r="Y24" s="118">
        <v>887.89432097995223</v>
      </c>
      <c r="Z24" s="118">
        <v>851.57729249955423</v>
      </c>
      <c r="AA24" s="118">
        <v>882.26818789457252</v>
      </c>
      <c r="AB24" s="118">
        <v>914.0106580219458</v>
      </c>
      <c r="AC24" s="118">
        <v>851.57729249955423</v>
      </c>
      <c r="AD24" s="118">
        <v>898.71962097529536</v>
      </c>
      <c r="AE24" s="118">
        <v>876.48706894295606</v>
      </c>
      <c r="AF24" s="118">
        <v>876.48706894295606</v>
      </c>
      <c r="AG24" s="118">
        <v>918.88251851929726</v>
      </c>
      <c r="AH24" s="118">
        <v>882.26818789457252</v>
      </c>
      <c r="AI24" s="118">
        <v>844.83162570383706</v>
      </c>
      <c r="AJ24" s="118">
        <v>893.37519722366892</v>
      </c>
      <c r="AK24" s="118">
        <v>858.09955778624339</v>
      </c>
      <c r="AL24" s="118">
        <v>851.57729249955423</v>
      </c>
      <c r="AM24" s="118">
        <v>914.0106580219458</v>
      </c>
      <c r="AN24" s="118">
        <v>876.48706894295606</v>
      </c>
      <c r="AO24" s="118">
        <v>950.37039461387963</v>
      </c>
      <c r="AP24" s="118">
        <v>909.0303810666519</v>
      </c>
      <c r="AQ24" s="118">
        <v>876.48706894295606</v>
      </c>
    </row>
    <row r="25" spans="1:43">
      <c r="A25" s="122" t="s">
        <v>201</v>
      </c>
      <c r="B25" s="118">
        <v>0.6</v>
      </c>
      <c r="C25" s="118">
        <v>0.6</v>
      </c>
      <c r="D25" s="118">
        <v>0.6</v>
      </c>
      <c r="E25" s="118">
        <v>0.6</v>
      </c>
      <c r="F25" s="118">
        <v>0.6</v>
      </c>
      <c r="G25" s="118">
        <v>0.6</v>
      </c>
      <c r="H25" s="118">
        <v>0.6</v>
      </c>
      <c r="I25" s="118">
        <v>0.6</v>
      </c>
      <c r="J25" s="118">
        <v>0.6</v>
      </c>
      <c r="K25" s="118">
        <v>0.6</v>
      </c>
      <c r="L25" s="118">
        <v>0.6</v>
      </c>
      <c r="M25" s="118">
        <v>0.6</v>
      </c>
      <c r="N25" s="118">
        <v>0.6</v>
      </c>
      <c r="O25" s="118">
        <v>0.6</v>
      </c>
      <c r="P25" s="118">
        <v>0.6</v>
      </c>
      <c r="Q25" s="118">
        <v>0.6</v>
      </c>
      <c r="R25" s="118">
        <v>0.6</v>
      </c>
      <c r="S25" s="118">
        <v>0.6</v>
      </c>
      <c r="T25" s="118">
        <v>0.6</v>
      </c>
      <c r="U25" s="118">
        <v>0.6</v>
      </c>
      <c r="V25" s="118">
        <v>0.6</v>
      </c>
      <c r="W25" s="118">
        <v>0.6</v>
      </c>
      <c r="X25" s="118">
        <v>0.6</v>
      </c>
      <c r="Y25" s="118">
        <v>0.6</v>
      </c>
      <c r="Z25" s="118">
        <v>0.6</v>
      </c>
      <c r="AA25" s="118">
        <v>0.6</v>
      </c>
      <c r="AB25" s="118">
        <v>0.6</v>
      </c>
      <c r="AC25" s="118">
        <v>0.6</v>
      </c>
      <c r="AD25" s="118">
        <v>0.6</v>
      </c>
      <c r="AE25" s="118">
        <v>0.6</v>
      </c>
      <c r="AF25" s="118">
        <v>0.6</v>
      </c>
      <c r="AG25" s="118">
        <v>0.6</v>
      </c>
      <c r="AH25" s="118">
        <v>0.6</v>
      </c>
      <c r="AI25" s="118">
        <v>0.6</v>
      </c>
      <c r="AJ25" s="118">
        <v>0.6</v>
      </c>
      <c r="AK25" s="118">
        <v>0.6</v>
      </c>
      <c r="AL25" s="118">
        <v>0.6</v>
      </c>
      <c r="AM25" s="118">
        <v>0.6</v>
      </c>
      <c r="AN25" s="118">
        <v>0.6</v>
      </c>
      <c r="AO25" s="118">
        <v>0.6</v>
      </c>
      <c r="AP25" s="118">
        <v>0.6</v>
      </c>
      <c r="AQ25" s="118">
        <v>0.6</v>
      </c>
    </row>
    <row r="26" spans="1:43">
      <c r="A26" s="122" t="s">
        <v>202</v>
      </c>
      <c r="B26" s="118">
        <v>851.57729249955423</v>
      </c>
      <c r="C26" s="118">
        <v>893.37519722366892</v>
      </c>
      <c r="D26" s="118">
        <v>903.93558753263824</v>
      </c>
      <c r="E26" s="118">
        <v>858.09955778624339</v>
      </c>
      <c r="F26" s="118">
        <v>898.71962097529536</v>
      </c>
      <c r="G26" s="118">
        <v>932.90149063501394</v>
      </c>
      <c r="H26" s="118">
        <v>882.26818789457252</v>
      </c>
      <c r="I26" s="118">
        <v>903.93558753263824</v>
      </c>
      <c r="J26" s="118">
        <v>918.88251851929726</v>
      </c>
      <c r="K26" s="118">
        <v>864.41548307138942</v>
      </c>
      <c r="L26" s="118">
        <v>928.32296925165474</v>
      </c>
      <c r="M26" s="118">
        <v>937.3915441169147</v>
      </c>
      <c r="N26" s="118">
        <v>941.7972214868887</v>
      </c>
      <c r="O26" s="118">
        <v>893.37519722366892</v>
      </c>
      <c r="P26" s="118">
        <v>1072.4824891546712</v>
      </c>
      <c r="Q26" s="118">
        <v>893.37519722366892</v>
      </c>
      <c r="R26" s="118">
        <v>898.71962097529536</v>
      </c>
      <c r="S26" s="118">
        <v>914.0106580219458</v>
      </c>
      <c r="T26" s="118">
        <v>882.26818789457252</v>
      </c>
      <c r="U26" s="118">
        <v>887.89432097995223</v>
      </c>
      <c r="V26" s="118">
        <v>882.26818789457252</v>
      </c>
      <c r="W26" s="118">
        <v>909.0303810666519</v>
      </c>
      <c r="X26" s="118">
        <v>864.41548307138942</v>
      </c>
      <c r="Y26" s="118">
        <v>887.89432097995223</v>
      </c>
      <c r="Z26" s="118">
        <v>851.57729249955423</v>
      </c>
      <c r="AA26" s="118">
        <v>882.26818789457252</v>
      </c>
      <c r="AB26" s="118">
        <v>914.0106580219458</v>
      </c>
      <c r="AC26" s="118">
        <v>851.57729249955423</v>
      </c>
      <c r="AD26" s="118">
        <v>898.71962097529536</v>
      </c>
      <c r="AE26" s="118">
        <v>876.48706894295606</v>
      </c>
      <c r="AF26" s="118">
        <v>876.48706894295606</v>
      </c>
      <c r="AG26" s="118">
        <v>918.88251851929726</v>
      </c>
      <c r="AH26" s="118">
        <v>882.26818789457252</v>
      </c>
      <c r="AI26" s="118">
        <v>844.83162570383706</v>
      </c>
      <c r="AJ26" s="118">
        <v>893.37519722366892</v>
      </c>
      <c r="AK26" s="118">
        <v>858.09955778624339</v>
      </c>
      <c r="AL26" s="118">
        <v>851.57729249955423</v>
      </c>
      <c r="AM26" s="118">
        <v>914.0106580219458</v>
      </c>
      <c r="AN26" s="118">
        <v>876.48706894295606</v>
      </c>
      <c r="AO26" s="118">
        <v>950.37039461387963</v>
      </c>
      <c r="AP26" s="118">
        <v>909.0303810666519</v>
      </c>
      <c r="AQ26" s="118">
        <v>876.48706894295606</v>
      </c>
    </row>
    <row r="27" spans="1:43">
      <c r="A27" s="122"/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  <c r="AF27" s="118"/>
      <c r="AG27" s="118"/>
      <c r="AH27" s="118"/>
      <c r="AI27" s="118"/>
      <c r="AJ27" s="118"/>
      <c r="AK27" s="118"/>
      <c r="AL27" s="118"/>
      <c r="AM27" s="118"/>
      <c r="AN27" s="118"/>
      <c r="AO27" s="118"/>
      <c r="AP27" s="118"/>
      <c r="AQ27" s="118"/>
    </row>
    <row r="28" spans="1:43">
      <c r="A28" s="122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18"/>
      <c r="AL28" s="118"/>
      <c r="AM28" s="118"/>
      <c r="AN28" s="118"/>
      <c r="AO28" s="118"/>
      <c r="AP28" s="118"/>
      <c r="AQ28" s="118"/>
    </row>
    <row r="29" spans="1:43">
      <c r="A29" s="128" t="s">
        <v>203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</row>
    <row r="30" spans="1:43">
      <c r="A30" s="123" t="s">
        <v>1</v>
      </c>
      <c r="B30" s="124">
        <v>98.447000000000003</v>
      </c>
      <c r="C30" s="124">
        <v>98.36</v>
      </c>
      <c r="D30" s="124">
        <v>98.004999999999995</v>
      </c>
      <c r="E30" s="124">
        <v>97.9</v>
      </c>
      <c r="F30" s="124">
        <v>98.120999999999995</v>
      </c>
      <c r="G30" s="124">
        <v>98</v>
      </c>
      <c r="H30" s="124">
        <v>96.602000000000004</v>
      </c>
      <c r="I30" s="124">
        <v>98.055000000000007</v>
      </c>
      <c r="J30" s="124">
        <v>97.802999999999997</v>
      </c>
      <c r="K30" s="124">
        <v>98.045000000000002</v>
      </c>
      <c r="L30" s="124">
        <v>97.867999999999995</v>
      </c>
      <c r="M30" s="124">
        <v>97.837000000000003</v>
      </c>
      <c r="N30" s="124">
        <v>98.090999999999994</v>
      </c>
      <c r="O30" s="124">
        <v>97.921999999999997</v>
      </c>
      <c r="P30" s="124">
        <v>95.578000000000003</v>
      </c>
      <c r="Q30" s="124">
        <v>97.88</v>
      </c>
      <c r="R30" s="124">
        <v>98.058999999999997</v>
      </c>
      <c r="S30" s="124">
        <v>97.784000000000006</v>
      </c>
      <c r="T30" s="124">
        <v>97.953000000000003</v>
      </c>
      <c r="U30" s="124">
        <v>97.802999999999997</v>
      </c>
      <c r="V30" s="124">
        <v>97.712999999999994</v>
      </c>
      <c r="W30" s="124">
        <v>98.03</v>
      </c>
      <c r="X30" s="124">
        <v>97.795000000000002</v>
      </c>
      <c r="Y30" s="124">
        <v>95.171000000000006</v>
      </c>
      <c r="Z30" s="124">
        <v>97.869</v>
      </c>
      <c r="AA30" s="124">
        <v>97.724000000000004</v>
      </c>
      <c r="AB30" s="124">
        <v>97.225999999999999</v>
      </c>
      <c r="AC30" s="124">
        <v>97.924999999999997</v>
      </c>
      <c r="AD30" s="124">
        <v>97.980999999999995</v>
      </c>
      <c r="AE30" s="124">
        <v>97.328999999999994</v>
      </c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</row>
    <row r="31" spans="1:43">
      <c r="A31" s="123" t="s">
        <v>2</v>
      </c>
      <c r="B31" s="126">
        <v>2.5000000000000001E-2</v>
      </c>
      <c r="C31" s="126">
        <v>2.1000000000000001E-2</v>
      </c>
      <c r="D31" s="126">
        <v>2.4E-2</v>
      </c>
      <c r="E31" s="126">
        <v>3.2000000000000001E-2</v>
      </c>
      <c r="F31" s="126">
        <v>2.9000000000000001E-2</v>
      </c>
      <c r="G31" s="126">
        <v>0.03</v>
      </c>
      <c r="H31" s="126">
        <v>2.1999999999999999E-2</v>
      </c>
      <c r="I31" s="126">
        <v>3.6999999999999998E-2</v>
      </c>
      <c r="J31" s="126">
        <v>2.9000000000000001E-2</v>
      </c>
      <c r="K31" s="126">
        <v>3.6999999999999998E-2</v>
      </c>
      <c r="L31" s="126">
        <v>4.2000000000000003E-2</v>
      </c>
      <c r="M31" s="126">
        <v>3.4000000000000002E-2</v>
      </c>
      <c r="N31" s="126">
        <v>3.4000000000000002E-2</v>
      </c>
      <c r="O31" s="126">
        <v>0.03</v>
      </c>
      <c r="P31" s="126">
        <v>3.9E-2</v>
      </c>
      <c r="Q31" s="126">
        <v>2.9000000000000001E-2</v>
      </c>
      <c r="R31" s="126">
        <v>3.2000000000000001E-2</v>
      </c>
      <c r="S31" s="126">
        <v>3.5000000000000003E-2</v>
      </c>
      <c r="T31" s="126">
        <v>0.03</v>
      </c>
      <c r="U31" s="126">
        <v>3.5000000000000003E-2</v>
      </c>
      <c r="V31" s="126">
        <v>2.4E-2</v>
      </c>
      <c r="W31" s="126">
        <v>0.04</v>
      </c>
      <c r="X31" s="126">
        <v>2.8000000000000001E-2</v>
      </c>
      <c r="Y31" s="126">
        <v>0.04</v>
      </c>
      <c r="Z31" s="126">
        <v>5.0999999999999997E-2</v>
      </c>
      <c r="AA31" s="126">
        <v>4.4999999999999998E-2</v>
      </c>
      <c r="AB31" s="126">
        <v>2.7E-2</v>
      </c>
      <c r="AC31" s="126">
        <v>2.9000000000000001E-2</v>
      </c>
      <c r="AD31" s="126">
        <v>0.02</v>
      </c>
      <c r="AE31" s="126">
        <v>3.5999999999999997E-2</v>
      </c>
      <c r="AF31" s="118"/>
      <c r="AG31" s="118"/>
      <c r="AH31" s="118"/>
      <c r="AI31" s="118"/>
      <c r="AJ31" s="118"/>
      <c r="AK31" s="118"/>
      <c r="AL31" s="118"/>
      <c r="AM31" s="118"/>
      <c r="AN31" s="118"/>
      <c r="AO31" s="118"/>
      <c r="AP31" s="118"/>
      <c r="AQ31" s="118"/>
    </row>
    <row r="32" spans="1:43">
      <c r="A32" s="123" t="s">
        <v>3</v>
      </c>
      <c r="B32" s="124">
        <v>5.0000000000000001E-3</v>
      </c>
      <c r="C32" s="124">
        <v>1.0999999999999999E-2</v>
      </c>
      <c r="D32" s="124">
        <v>4.2999999999999997E-2</v>
      </c>
      <c r="E32" s="124">
        <v>1.0999999999999999E-2</v>
      </c>
      <c r="F32" s="124">
        <v>1.4E-2</v>
      </c>
      <c r="G32" s="124">
        <v>1.0999999999999999E-2</v>
      </c>
      <c r="H32" s="124">
        <v>0.161</v>
      </c>
      <c r="I32" s="124">
        <v>1.7000000000000001E-2</v>
      </c>
      <c r="J32" s="124">
        <v>1.4E-2</v>
      </c>
      <c r="K32" s="124">
        <v>1.4E-2</v>
      </c>
      <c r="L32" s="124">
        <v>2.1000000000000001E-2</v>
      </c>
      <c r="M32" s="124">
        <v>1.6E-2</v>
      </c>
      <c r="N32" s="124">
        <v>0.01</v>
      </c>
      <c r="O32" s="124">
        <v>1.2E-2</v>
      </c>
      <c r="P32" s="124">
        <v>0.39</v>
      </c>
      <c r="Q32" s="124">
        <v>5.6000000000000001E-2</v>
      </c>
      <c r="R32" s="124">
        <v>1.4E-2</v>
      </c>
      <c r="S32" s="124">
        <v>1.4E-2</v>
      </c>
      <c r="T32" s="124">
        <v>1.6E-2</v>
      </c>
      <c r="U32" s="124">
        <v>9.4E-2</v>
      </c>
      <c r="V32" s="124">
        <v>1.7999999999999999E-2</v>
      </c>
      <c r="W32" s="124">
        <v>1.0999999999999999E-2</v>
      </c>
      <c r="X32" s="124">
        <v>3.7999999999999999E-2</v>
      </c>
      <c r="Y32" s="124">
        <v>1.0289999999999999</v>
      </c>
      <c r="Z32" s="124">
        <v>1.6E-2</v>
      </c>
      <c r="AA32" s="124">
        <v>3.0000000000000001E-3</v>
      </c>
      <c r="AB32" s="124">
        <v>0.217</v>
      </c>
      <c r="AC32" s="124">
        <v>7.0000000000000001E-3</v>
      </c>
      <c r="AD32" s="124">
        <v>2.3E-2</v>
      </c>
      <c r="AE32" s="124">
        <v>5.3999999999999999E-2</v>
      </c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</row>
    <row r="33" spans="1:43">
      <c r="A33" s="123" t="s">
        <v>4</v>
      </c>
      <c r="B33" s="124">
        <v>0</v>
      </c>
      <c r="C33" s="124">
        <v>1.2E-2</v>
      </c>
      <c r="D33" s="124">
        <v>4.0000000000000001E-3</v>
      </c>
      <c r="E33" s="124">
        <v>0</v>
      </c>
      <c r="F33" s="124">
        <v>0</v>
      </c>
      <c r="G33" s="124">
        <v>5.0000000000000001E-3</v>
      </c>
      <c r="H33" s="124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  <c r="T33" s="124">
        <v>0</v>
      </c>
      <c r="U33" s="124">
        <v>0</v>
      </c>
      <c r="V33" s="124">
        <v>0</v>
      </c>
      <c r="W33" s="124">
        <v>5.0000000000000001E-3</v>
      </c>
      <c r="X33" s="124">
        <v>0</v>
      </c>
      <c r="Y33" s="124">
        <v>0</v>
      </c>
      <c r="Z33" s="124">
        <v>0</v>
      </c>
      <c r="AA33" s="124">
        <v>1.4999999999999999E-2</v>
      </c>
      <c r="AB33" s="124">
        <v>0</v>
      </c>
      <c r="AC33" s="124">
        <v>0</v>
      </c>
      <c r="AD33" s="124">
        <v>5.0000000000000001E-3</v>
      </c>
      <c r="AE33" s="124">
        <v>0</v>
      </c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</row>
    <row r="34" spans="1:43">
      <c r="A34" s="123" t="s">
        <v>5</v>
      </c>
      <c r="B34" s="124">
        <v>1.7000000000000001E-2</v>
      </c>
      <c r="C34" s="124">
        <v>7.0000000000000001E-3</v>
      </c>
      <c r="D34" s="124">
        <v>1.0999999999999999E-2</v>
      </c>
      <c r="E34" s="124">
        <v>0.01</v>
      </c>
      <c r="F34" s="124">
        <v>6.0000000000000001E-3</v>
      </c>
      <c r="G34" s="124">
        <v>0.01</v>
      </c>
      <c r="H34" s="124">
        <v>3.9E-2</v>
      </c>
      <c r="I34" s="124">
        <v>1.7000000000000001E-2</v>
      </c>
      <c r="J34" s="124">
        <v>1.2999999999999999E-2</v>
      </c>
      <c r="K34" s="124">
        <v>8.9999999999999993E-3</v>
      </c>
      <c r="L34" s="124">
        <v>1.2999999999999999E-2</v>
      </c>
      <c r="M34" s="124">
        <v>1.2E-2</v>
      </c>
      <c r="N34" s="124">
        <v>1.4E-2</v>
      </c>
      <c r="O34" s="124">
        <v>0.02</v>
      </c>
      <c r="P34" s="124">
        <v>0.17899999999999999</v>
      </c>
      <c r="Q34" s="124">
        <v>2.3E-2</v>
      </c>
      <c r="R34" s="124">
        <v>1.4E-2</v>
      </c>
      <c r="S34" s="124">
        <v>1.4E-2</v>
      </c>
      <c r="T34" s="124">
        <v>1.7000000000000001E-2</v>
      </c>
      <c r="U34" s="124">
        <v>3.4000000000000002E-2</v>
      </c>
      <c r="V34" s="124">
        <v>0.02</v>
      </c>
      <c r="W34" s="124">
        <v>1.7000000000000001E-2</v>
      </c>
      <c r="X34" s="124">
        <v>1.4E-2</v>
      </c>
      <c r="Y34" s="124">
        <v>0.24099999999999999</v>
      </c>
      <c r="Z34" s="124">
        <v>8.9999999999999993E-3</v>
      </c>
      <c r="AA34" s="124">
        <v>0.01</v>
      </c>
      <c r="AB34" s="124">
        <v>6.5000000000000002E-2</v>
      </c>
      <c r="AC34" s="124">
        <v>1.9E-2</v>
      </c>
      <c r="AD34" s="124">
        <v>2.1000000000000001E-2</v>
      </c>
      <c r="AE34" s="124">
        <v>2.5000000000000001E-2</v>
      </c>
      <c r="AF34" s="118"/>
      <c r="AG34" s="118"/>
      <c r="AH34" s="118"/>
      <c r="AI34" s="118"/>
      <c r="AJ34" s="118"/>
      <c r="AK34" s="118"/>
      <c r="AL34" s="118"/>
      <c r="AM34" s="118"/>
      <c r="AN34" s="118"/>
      <c r="AO34" s="118"/>
      <c r="AP34" s="118"/>
      <c r="AQ34" s="118"/>
    </row>
    <row r="35" spans="1:43">
      <c r="A35" s="123" t="s">
        <v>8</v>
      </c>
      <c r="B35" s="124">
        <v>0</v>
      </c>
      <c r="C35" s="124">
        <v>0</v>
      </c>
      <c r="D35" s="124">
        <v>1.2999999999999999E-2</v>
      </c>
      <c r="E35" s="124">
        <v>1.0999999999999999E-2</v>
      </c>
      <c r="F35" s="124">
        <v>0</v>
      </c>
      <c r="G35" s="124">
        <v>8.0000000000000002E-3</v>
      </c>
      <c r="H35" s="124">
        <v>0.13200000000000001</v>
      </c>
      <c r="I35" s="124">
        <v>1.2E-2</v>
      </c>
      <c r="J35" s="124">
        <v>5.2999999999999999E-2</v>
      </c>
      <c r="K35" s="124">
        <v>0</v>
      </c>
      <c r="L35" s="124">
        <v>0</v>
      </c>
      <c r="M35" s="124">
        <v>0.02</v>
      </c>
      <c r="N35" s="124">
        <v>0</v>
      </c>
      <c r="O35" s="124">
        <v>0</v>
      </c>
      <c r="P35" s="124">
        <v>6.4000000000000001E-2</v>
      </c>
      <c r="Q35" s="124">
        <v>1.2E-2</v>
      </c>
      <c r="R35" s="124">
        <v>0</v>
      </c>
      <c r="S35" s="124">
        <v>2E-3</v>
      </c>
      <c r="T35" s="124">
        <v>2E-3</v>
      </c>
      <c r="U35" s="124">
        <v>1.0999999999999999E-2</v>
      </c>
      <c r="V35" s="124">
        <v>0</v>
      </c>
      <c r="W35" s="124">
        <v>3.0000000000000001E-3</v>
      </c>
      <c r="X35" s="124">
        <v>4.0000000000000001E-3</v>
      </c>
      <c r="Y35" s="124">
        <v>7.4999999999999997E-2</v>
      </c>
      <c r="Z35" s="124">
        <v>1.0999999999999999E-2</v>
      </c>
      <c r="AA35" s="124">
        <v>0.01</v>
      </c>
      <c r="AB35" s="124">
        <v>7.0000000000000001E-3</v>
      </c>
      <c r="AC35" s="124">
        <v>5.0000000000000001E-3</v>
      </c>
      <c r="AD35" s="124">
        <v>7.0000000000000001E-3</v>
      </c>
      <c r="AE35" s="124">
        <v>0.28699999999999998</v>
      </c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</row>
    <row r="36" spans="1:43">
      <c r="A36" s="123" t="s">
        <v>17</v>
      </c>
      <c r="B36" s="124">
        <v>98.494</v>
      </c>
      <c r="C36" s="124">
        <v>98.411000000000001</v>
      </c>
      <c r="D36" s="124">
        <v>98.1</v>
      </c>
      <c r="E36" s="124">
        <v>97.963999999999999</v>
      </c>
      <c r="F36" s="124">
        <v>98.17</v>
      </c>
      <c r="G36" s="124">
        <v>98.063999999999993</v>
      </c>
      <c r="H36" s="124">
        <v>96.956000000000003</v>
      </c>
      <c r="I36" s="124">
        <v>98.138000000000005</v>
      </c>
      <c r="J36" s="124">
        <v>97.912000000000006</v>
      </c>
      <c r="K36" s="124">
        <v>98.105000000000004</v>
      </c>
      <c r="L36" s="124">
        <v>97.944000000000003</v>
      </c>
      <c r="M36" s="124">
        <v>97.918999999999997</v>
      </c>
      <c r="N36" s="124">
        <v>98.149000000000001</v>
      </c>
      <c r="O36" s="124">
        <v>97.983999999999995</v>
      </c>
      <c r="P36" s="124">
        <v>96.25</v>
      </c>
      <c r="Q36" s="124">
        <v>98</v>
      </c>
      <c r="R36" s="124">
        <v>98.119</v>
      </c>
      <c r="S36" s="124">
        <v>97.849000000000004</v>
      </c>
      <c r="T36" s="124">
        <v>98.018000000000001</v>
      </c>
      <c r="U36" s="124">
        <v>97.977000000000004</v>
      </c>
      <c r="V36" s="124">
        <v>97.775000000000006</v>
      </c>
      <c r="W36" s="124">
        <v>98.105999999999995</v>
      </c>
      <c r="X36" s="124">
        <v>97.879000000000005</v>
      </c>
      <c r="Y36" s="124">
        <v>96.555999999999997</v>
      </c>
      <c r="Z36" s="124">
        <v>97.956000000000003</v>
      </c>
      <c r="AA36" s="124">
        <v>97.807000000000002</v>
      </c>
      <c r="AB36" s="124">
        <v>97.542000000000002</v>
      </c>
      <c r="AC36" s="124">
        <v>97.984999999999999</v>
      </c>
      <c r="AD36" s="124">
        <v>98.057000000000002</v>
      </c>
      <c r="AE36" s="124">
        <v>97.730999999999995</v>
      </c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8"/>
      <c r="AQ36" s="118"/>
    </row>
    <row r="37" spans="1:43">
      <c r="A37" s="122"/>
      <c r="B37" s="118"/>
      <c r="C37" s="118"/>
      <c r="D37" s="118"/>
      <c r="E37" s="118"/>
      <c r="F37" s="118"/>
      <c r="G37" s="118"/>
      <c r="H37" s="118"/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  <c r="AB37" s="118"/>
      <c r="AC37" s="118"/>
      <c r="AD37" s="118"/>
      <c r="AE37" s="118"/>
      <c r="AF37" s="118"/>
      <c r="AG37" s="118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</row>
    <row r="38" spans="1:43">
      <c r="A38" s="123" t="s">
        <v>20</v>
      </c>
      <c r="B38" s="125">
        <v>2</v>
      </c>
      <c r="C38" s="125">
        <v>2</v>
      </c>
      <c r="D38" s="125">
        <v>2</v>
      </c>
      <c r="E38" s="125">
        <v>2</v>
      </c>
      <c r="F38" s="125">
        <v>2</v>
      </c>
      <c r="G38" s="125">
        <v>2</v>
      </c>
      <c r="H38" s="125">
        <v>2</v>
      </c>
      <c r="I38" s="125">
        <v>2</v>
      </c>
      <c r="J38" s="125">
        <v>2</v>
      </c>
      <c r="K38" s="125">
        <v>2</v>
      </c>
      <c r="L38" s="125">
        <v>2</v>
      </c>
      <c r="M38" s="125">
        <v>2</v>
      </c>
      <c r="N38" s="125">
        <v>2</v>
      </c>
      <c r="O38" s="125">
        <v>2</v>
      </c>
      <c r="P38" s="125">
        <v>2</v>
      </c>
      <c r="Q38" s="125">
        <v>2</v>
      </c>
      <c r="R38" s="125">
        <v>2</v>
      </c>
      <c r="S38" s="125">
        <v>2</v>
      </c>
      <c r="T38" s="125">
        <v>2</v>
      </c>
      <c r="U38" s="125">
        <v>2</v>
      </c>
      <c r="V38" s="125">
        <v>2</v>
      </c>
      <c r="W38" s="125">
        <v>2</v>
      </c>
      <c r="X38" s="125">
        <v>2</v>
      </c>
      <c r="Y38" s="125">
        <v>2</v>
      </c>
      <c r="Z38" s="125">
        <v>2</v>
      </c>
      <c r="AA38" s="125">
        <v>2</v>
      </c>
      <c r="AB38" s="125">
        <v>2</v>
      </c>
      <c r="AC38" s="125">
        <v>2</v>
      </c>
      <c r="AD38" s="125">
        <v>2</v>
      </c>
      <c r="AE38" s="125">
        <v>2</v>
      </c>
      <c r="AF38" s="118"/>
      <c r="AG38" s="118"/>
      <c r="AH38" s="118"/>
      <c r="AI38" s="118"/>
      <c r="AJ38" s="118"/>
      <c r="AK38" s="118"/>
      <c r="AL38" s="118"/>
      <c r="AM38" s="118"/>
      <c r="AN38" s="118"/>
      <c r="AO38" s="118"/>
      <c r="AP38" s="118"/>
      <c r="AQ38" s="118"/>
    </row>
    <row r="39" spans="1:43">
      <c r="A39" s="123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  <c r="AD39" s="125"/>
      <c r="AE39" s="125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</row>
    <row r="40" spans="1:43">
      <c r="A40" s="123" t="s">
        <v>21</v>
      </c>
      <c r="B40" s="125">
        <v>0.99970000000000003</v>
      </c>
      <c r="C40" s="125">
        <v>0.99960000000000004</v>
      </c>
      <c r="D40" s="125">
        <v>0.99929999999999997</v>
      </c>
      <c r="E40" s="125">
        <v>0.99960000000000004</v>
      </c>
      <c r="F40" s="125">
        <v>0.99960000000000004</v>
      </c>
      <c r="G40" s="125">
        <v>0.99960000000000004</v>
      </c>
      <c r="H40" s="125">
        <v>0.99750000000000005</v>
      </c>
      <c r="I40" s="125">
        <v>0.99939999999999996</v>
      </c>
      <c r="J40" s="125">
        <v>0.99929999999999997</v>
      </c>
      <c r="K40" s="125">
        <v>0.99960000000000004</v>
      </c>
      <c r="L40" s="125">
        <v>0.99939999999999996</v>
      </c>
      <c r="M40" s="125">
        <v>0.99939999999999996</v>
      </c>
      <c r="N40" s="125">
        <v>0.99960000000000004</v>
      </c>
      <c r="O40" s="125">
        <v>0.99960000000000004</v>
      </c>
      <c r="P40" s="125">
        <v>0.995</v>
      </c>
      <c r="Q40" s="125">
        <v>0.99909999999999999</v>
      </c>
      <c r="R40" s="125">
        <v>0.99960000000000004</v>
      </c>
      <c r="S40" s="125">
        <v>0.99950000000000006</v>
      </c>
      <c r="T40" s="125">
        <v>0.99950000000000006</v>
      </c>
      <c r="U40" s="125">
        <v>0.99870000000000003</v>
      </c>
      <c r="V40" s="125">
        <v>0.99960000000000004</v>
      </c>
      <c r="W40" s="125">
        <v>0.99950000000000006</v>
      </c>
      <c r="X40" s="125">
        <v>0.99939999999999996</v>
      </c>
      <c r="Y40" s="125">
        <v>0.98880000000000001</v>
      </c>
      <c r="Z40" s="125">
        <v>0.99939999999999996</v>
      </c>
      <c r="AA40" s="125">
        <v>0.99939999999999996</v>
      </c>
      <c r="AB40" s="125">
        <v>0.99750000000000005</v>
      </c>
      <c r="AC40" s="125">
        <v>0.99960000000000004</v>
      </c>
      <c r="AD40" s="125">
        <v>0.99950000000000006</v>
      </c>
      <c r="AE40" s="125">
        <v>0.99760000000000004</v>
      </c>
      <c r="AF40" s="118"/>
      <c r="AG40" s="118"/>
      <c r="AH40" s="118"/>
      <c r="AI40" s="118"/>
      <c r="AJ40" s="118"/>
      <c r="AK40" s="118"/>
      <c r="AL40" s="118"/>
      <c r="AM40" s="118"/>
      <c r="AN40" s="118"/>
      <c r="AO40" s="118"/>
      <c r="AP40" s="118"/>
      <c r="AQ40" s="118"/>
    </row>
    <row r="41" spans="1:43">
      <c r="A41" s="123" t="s">
        <v>22</v>
      </c>
      <c r="B41" s="125">
        <v>2.0000000000000001E-4</v>
      </c>
      <c r="C41" s="125">
        <v>2.0000000000000001E-4</v>
      </c>
      <c r="D41" s="125">
        <v>2.0000000000000001E-4</v>
      </c>
      <c r="E41" s="125">
        <v>2.0000000000000001E-4</v>
      </c>
      <c r="F41" s="125">
        <v>2.0000000000000001E-4</v>
      </c>
      <c r="G41" s="125">
        <v>2.0000000000000001E-4</v>
      </c>
      <c r="H41" s="125">
        <v>2.0000000000000001E-4</v>
      </c>
      <c r="I41" s="125">
        <v>2.9999999999999997E-4</v>
      </c>
      <c r="J41" s="125">
        <v>2.0000000000000001E-4</v>
      </c>
      <c r="K41" s="125">
        <v>2.9999999999999997E-4</v>
      </c>
      <c r="L41" s="125">
        <v>2.9999999999999997E-4</v>
      </c>
      <c r="M41" s="125">
        <v>2.9999999999999997E-4</v>
      </c>
      <c r="N41" s="125">
        <v>2.9999999999999997E-4</v>
      </c>
      <c r="O41" s="125">
        <v>2.0000000000000001E-4</v>
      </c>
      <c r="P41" s="125">
        <v>2.9999999999999997E-4</v>
      </c>
      <c r="Q41" s="125">
        <v>2.0000000000000001E-4</v>
      </c>
      <c r="R41" s="125">
        <v>2.0000000000000001E-4</v>
      </c>
      <c r="S41" s="125">
        <v>2.9999999999999997E-4</v>
      </c>
      <c r="T41" s="125">
        <v>2.0000000000000001E-4</v>
      </c>
      <c r="U41" s="125">
        <v>2.9999999999999997E-4</v>
      </c>
      <c r="V41" s="125">
        <v>2.0000000000000001E-4</v>
      </c>
      <c r="W41" s="125">
        <v>2.9999999999999997E-4</v>
      </c>
      <c r="X41" s="125">
        <v>2.0000000000000001E-4</v>
      </c>
      <c r="Y41" s="125">
        <v>2.9999999999999997E-4</v>
      </c>
      <c r="Z41" s="125">
        <v>4.0000000000000002E-4</v>
      </c>
      <c r="AA41" s="125">
        <v>2.9999999999999997E-4</v>
      </c>
      <c r="AB41" s="125">
        <v>2.0000000000000001E-4</v>
      </c>
      <c r="AC41" s="125">
        <v>2.0000000000000001E-4</v>
      </c>
      <c r="AD41" s="125">
        <v>2.0000000000000001E-4</v>
      </c>
      <c r="AE41" s="125">
        <v>2.9999999999999997E-4</v>
      </c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</row>
    <row r="42" spans="1:43">
      <c r="A42" s="123" t="s">
        <v>23</v>
      </c>
      <c r="B42" s="125">
        <v>1E-4</v>
      </c>
      <c r="C42" s="125">
        <v>1E-4</v>
      </c>
      <c r="D42" s="125">
        <v>5.0000000000000001E-4</v>
      </c>
      <c r="E42" s="125">
        <v>1E-4</v>
      </c>
      <c r="F42" s="125">
        <v>2.0000000000000001E-4</v>
      </c>
      <c r="G42" s="125">
        <v>1E-4</v>
      </c>
      <c r="H42" s="125">
        <v>2E-3</v>
      </c>
      <c r="I42" s="125">
        <v>2.0000000000000001E-4</v>
      </c>
      <c r="J42" s="125">
        <v>2.0000000000000001E-4</v>
      </c>
      <c r="K42" s="125">
        <v>2.0000000000000001E-4</v>
      </c>
      <c r="L42" s="125">
        <v>2.9999999999999997E-4</v>
      </c>
      <c r="M42" s="125">
        <v>2.0000000000000001E-4</v>
      </c>
      <c r="N42" s="125">
        <v>1E-4</v>
      </c>
      <c r="O42" s="125">
        <v>1E-4</v>
      </c>
      <c r="P42" s="125">
        <v>4.7999999999999996E-3</v>
      </c>
      <c r="Q42" s="125">
        <v>6.9999999999999999E-4</v>
      </c>
      <c r="R42" s="125">
        <v>2.0000000000000001E-4</v>
      </c>
      <c r="S42" s="125">
        <v>2.0000000000000001E-4</v>
      </c>
      <c r="T42" s="125">
        <v>2.0000000000000001E-4</v>
      </c>
      <c r="U42" s="125">
        <v>1.1000000000000001E-3</v>
      </c>
      <c r="V42" s="125">
        <v>2.0000000000000001E-4</v>
      </c>
      <c r="W42" s="125">
        <v>1E-4</v>
      </c>
      <c r="X42" s="125">
        <v>5.0000000000000001E-4</v>
      </c>
      <c r="Y42" s="125">
        <v>1.26E-2</v>
      </c>
      <c r="Z42" s="125">
        <v>2.0000000000000001E-4</v>
      </c>
      <c r="AA42" s="125">
        <v>0</v>
      </c>
      <c r="AB42" s="125">
        <v>2.5999999999999999E-3</v>
      </c>
      <c r="AC42" s="125">
        <v>1E-4</v>
      </c>
      <c r="AD42" s="125">
        <v>2.9999999999999997E-4</v>
      </c>
      <c r="AE42" s="125">
        <v>6.9999999999999999E-4</v>
      </c>
      <c r="AF42" s="118"/>
      <c r="AG42" s="118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</row>
    <row r="43" spans="1:43">
      <c r="A43" s="123" t="s">
        <v>24</v>
      </c>
      <c r="B43" s="125">
        <v>0</v>
      </c>
      <c r="C43" s="125">
        <v>1E-4</v>
      </c>
      <c r="D43" s="125">
        <v>0</v>
      </c>
      <c r="E43" s="125">
        <v>0</v>
      </c>
      <c r="F43" s="125">
        <v>0</v>
      </c>
      <c r="G43" s="125">
        <v>0</v>
      </c>
      <c r="H43" s="125">
        <v>0</v>
      </c>
      <c r="I43" s="125">
        <v>0</v>
      </c>
      <c r="J43" s="125">
        <v>0</v>
      </c>
      <c r="K43" s="125">
        <v>0</v>
      </c>
      <c r="L43" s="125">
        <v>0</v>
      </c>
      <c r="M43" s="125">
        <v>0</v>
      </c>
      <c r="N43" s="125">
        <v>0</v>
      </c>
      <c r="O43" s="125">
        <v>0</v>
      </c>
      <c r="P43" s="125">
        <v>0</v>
      </c>
      <c r="Q43" s="125">
        <v>0</v>
      </c>
      <c r="R43" s="125">
        <v>0</v>
      </c>
      <c r="S43" s="125">
        <v>0</v>
      </c>
      <c r="T43" s="125">
        <v>0</v>
      </c>
      <c r="U43" s="125">
        <v>0</v>
      </c>
      <c r="V43" s="125">
        <v>0</v>
      </c>
      <c r="W43" s="125">
        <v>0</v>
      </c>
      <c r="X43" s="125">
        <v>0</v>
      </c>
      <c r="Y43" s="125">
        <v>0</v>
      </c>
      <c r="Z43" s="125">
        <v>0</v>
      </c>
      <c r="AA43" s="125">
        <v>1E-4</v>
      </c>
      <c r="AB43" s="125">
        <v>0</v>
      </c>
      <c r="AC43" s="125">
        <v>0</v>
      </c>
      <c r="AD43" s="125">
        <v>0</v>
      </c>
      <c r="AE43" s="125">
        <v>0</v>
      </c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</row>
    <row r="44" spans="1:43">
      <c r="A44" s="123" t="s">
        <v>25</v>
      </c>
      <c r="B44" s="125">
        <v>1E-4</v>
      </c>
      <c r="C44" s="125">
        <v>1E-4</v>
      </c>
      <c r="D44" s="125">
        <v>1E-4</v>
      </c>
      <c r="E44" s="125">
        <v>1E-4</v>
      </c>
      <c r="F44" s="125">
        <v>1E-4</v>
      </c>
      <c r="G44" s="125">
        <v>1E-4</v>
      </c>
      <c r="H44" s="125">
        <v>2.9999999999999997E-4</v>
      </c>
      <c r="I44" s="125">
        <v>1E-4</v>
      </c>
      <c r="J44" s="125">
        <v>1E-4</v>
      </c>
      <c r="K44" s="125">
        <v>1E-4</v>
      </c>
      <c r="L44" s="125">
        <v>1E-4</v>
      </c>
      <c r="M44" s="125">
        <v>1E-4</v>
      </c>
      <c r="N44" s="125">
        <v>1E-4</v>
      </c>
      <c r="O44" s="125">
        <v>2.0000000000000001E-4</v>
      </c>
      <c r="P44" s="125">
        <v>1.6000000000000001E-3</v>
      </c>
      <c r="Q44" s="125">
        <v>2.0000000000000001E-4</v>
      </c>
      <c r="R44" s="125">
        <v>1E-4</v>
      </c>
      <c r="S44" s="125">
        <v>1E-4</v>
      </c>
      <c r="T44" s="125">
        <v>1E-4</v>
      </c>
      <c r="U44" s="125">
        <v>2.9999999999999997E-4</v>
      </c>
      <c r="V44" s="125">
        <v>2.0000000000000001E-4</v>
      </c>
      <c r="W44" s="125">
        <v>1E-4</v>
      </c>
      <c r="X44" s="125">
        <v>1E-4</v>
      </c>
      <c r="Y44" s="125">
        <v>2.0999999999999999E-3</v>
      </c>
      <c r="Z44" s="125">
        <v>1E-4</v>
      </c>
      <c r="AA44" s="125">
        <v>1E-4</v>
      </c>
      <c r="AB44" s="125">
        <v>5.9999999999999995E-4</v>
      </c>
      <c r="AC44" s="125">
        <v>2.0000000000000001E-4</v>
      </c>
      <c r="AD44" s="125">
        <v>2.0000000000000001E-4</v>
      </c>
      <c r="AE44" s="125">
        <v>2.0000000000000001E-4</v>
      </c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</row>
    <row r="45" spans="1:43">
      <c r="A45" s="123" t="s">
        <v>28</v>
      </c>
      <c r="B45" s="125">
        <v>0</v>
      </c>
      <c r="C45" s="125">
        <v>0</v>
      </c>
      <c r="D45" s="125">
        <v>1E-4</v>
      </c>
      <c r="E45" s="125">
        <v>1E-4</v>
      </c>
      <c r="F45" s="125">
        <v>0</v>
      </c>
      <c r="G45" s="125">
        <v>1E-4</v>
      </c>
      <c r="H45" s="125">
        <v>1.5E-3</v>
      </c>
      <c r="I45" s="125">
        <v>1E-4</v>
      </c>
      <c r="J45" s="125">
        <v>5.9999999999999995E-4</v>
      </c>
      <c r="K45" s="125">
        <v>0</v>
      </c>
      <c r="L45" s="125">
        <v>0</v>
      </c>
      <c r="M45" s="125">
        <v>2.0000000000000001E-4</v>
      </c>
      <c r="N45" s="125">
        <v>0</v>
      </c>
      <c r="O45" s="125">
        <v>0</v>
      </c>
      <c r="P45" s="125">
        <v>6.9999999999999999E-4</v>
      </c>
      <c r="Q45" s="125">
        <v>1E-4</v>
      </c>
      <c r="R45" s="125">
        <v>0</v>
      </c>
      <c r="S45" s="125">
        <v>0</v>
      </c>
      <c r="T45" s="125">
        <v>0</v>
      </c>
      <c r="U45" s="125">
        <v>1E-4</v>
      </c>
      <c r="V45" s="125">
        <v>0</v>
      </c>
      <c r="W45" s="125">
        <v>0</v>
      </c>
      <c r="X45" s="125">
        <v>0</v>
      </c>
      <c r="Y45" s="125">
        <v>8.0000000000000004E-4</v>
      </c>
      <c r="Z45" s="125">
        <v>1E-4</v>
      </c>
      <c r="AA45" s="125">
        <v>1E-4</v>
      </c>
      <c r="AB45" s="125">
        <v>1E-4</v>
      </c>
      <c r="AC45" s="125">
        <v>1E-4</v>
      </c>
      <c r="AD45" s="125">
        <v>1E-4</v>
      </c>
      <c r="AE45" s="125">
        <v>3.2000000000000002E-3</v>
      </c>
      <c r="AF45" s="118"/>
      <c r="AG45" s="118"/>
      <c r="AH45" s="118"/>
      <c r="AI45" s="118"/>
      <c r="AJ45" s="118"/>
      <c r="AK45" s="118"/>
      <c r="AL45" s="118"/>
      <c r="AM45" s="118"/>
      <c r="AN45" s="118"/>
      <c r="AO45" s="118"/>
      <c r="AP45" s="118"/>
      <c r="AQ45" s="118"/>
    </row>
    <row r="46" spans="1:43">
      <c r="A46" s="123" t="s">
        <v>17</v>
      </c>
      <c r="B46" s="125">
        <v>1.0001</v>
      </c>
      <c r="C46" s="125">
        <v>1.0001</v>
      </c>
      <c r="D46" s="125">
        <v>1.0003</v>
      </c>
      <c r="E46" s="125">
        <v>1.0001</v>
      </c>
      <c r="F46" s="125">
        <v>1.0001</v>
      </c>
      <c r="G46" s="125">
        <v>1.0001</v>
      </c>
      <c r="H46" s="125">
        <v>1.0014000000000001</v>
      </c>
      <c r="I46" s="125">
        <v>1.0002</v>
      </c>
      <c r="J46" s="125">
        <v>1.0004</v>
      </c>
      <c r="K46" s="125">
        <v>1.0001</v>
      </c>
      <c r="L46" s="125">
        <v>1.0001</v>
      </c>
      <c r="M46" s="125">
        <v>1.0002</v>
      </c>
      <c r="N46" s="125">
        <v>1.0001</v>
      </c>
      <c r="O46" s="125">
        <v>1.0001</v>
      </c>
      <c r="P46" s="125">
        <v>1.0023</v>
      </c>
      <c r="Q46" s="125">
        <v>1.0003</v>
      </c>
      <c r="R46" s="125">
        <v>1.0001</v>
      </c>
      <c r="S46" s="125">
        <v>1.0001</v>
      </c>
      <c r="T46" s="125">
        <v>1.0001</v>
      </c>
      <c r="U46" s="125">
        <v>1.0004999999999999</v>
      </c>
      <c r="V46" s="125">
        <v>1.0001</v>
      </c>
      <c r="W46" s="125">
        <v>1.0001</v>
      </c>
      <c r="X46" s="125">
        <v>1.0002</v>
      </c>
      <c r="Y46" s="125">
        <v>1.0045999999999999</v>
      </c>
      <c r="Z46" s="125">
        <v>1.0001</v>
      </c>
      <c r="AA46" s="125">
        <v>1.0001</v>
      </c>
      <c r="AB46" s="125">
        <v>1.0009999999999999</v>
      </c>
      <c r="AC46" s="125">
        <v>1.0001</v>
      </c>
      <c r="AD46" s="125">
        <v>1.0002</v>
      </c>
      <c r="AE46" s="125">
        <v>1.0018</v>
      </c>
      <c r="AF46" s="118"/>
      <c r="AG46" s="118"/>
      <c r="AH46" s="118"/>
      <c r="AI46" s="118"/>
      <c r="AJ46" s="118"/>
      <c r="AK46" s="118"/>
      <c r="AL46" s="118"/>
      <c r="AM46" s="118"/>
      <c r="AN46" s="118"/>
      <c r="AO46" s="118"/>
      <c r="AP46" s="118"/>
      <c r="AQ46" s="118"/>
    </row>
    <row r="48" spans="1:43">
      <c r="A48" s="127" t="s">
        <v>199</v>
      </c>
      <c r="B48" s="123">
        <v>250</v>
      </c>
      <c r="C48" s="123">
        <v>210</v>
      </c>
      <c r="D48" s="123">
        <v>240</v>
      </c>
      <c r="E48" s="123">
        <v>320</v>
      </c>
      <c r="F48" s="123">
        <v>290</v>
      </c>
      <c r="G48" s="123">
        <v>300</v>
      </c>
      <c r="H48" s="123">
        <v>220</v>
      </c>
      <c r="I48" s="123">
        <v>370</v>
      </c>
      <c r="J48" s="123">
        <v>290</v>
      </c>
      <c r="K48" s="123">
        <v>370</v>
      </c>
      <c r="L48" s="123">
        <v>420</v>
      </c>
      <c r="M48" s="123">
        <v>340</v>
      </c>
      <c r="N48" s="123">
        <v>340</v>
      </c>
      <c r="O48" s="123">
        <v>300</v>
      </c>
      <c r="P48" s="123">
        <v>390</v>
      </c>
      <c r="Q48" s="123">
        <v>290</v>
      </c>
      <c r="R48" s="123">
        <v>320</v>
      </c>
      <c r="S48" s="123">
        <v>350.00000000000006</v>
      </c>
      <c r="T48" s="123">
        <v>300</v>
      </c>
      <c r="U48" s="123">
        <v>350.00000000000006</v>
      </c>
      <c r="V48" s="123">
        <v>240</v>
      </c>
      <c r="W48" s="123">
        <v>400</v>
      </c>
      <c r="X48" s="123">
        <v>280</v>
      </c>
      <c r="Y48" s="123">
        <v>400</v>
      </c>
      <c r="Z48" s="123">
        <v>509.99999999999994</v>
      </c>
      <c r="AA48" s="123">
        <v>450</v>
      </c>
      <c r="AB48" s="123">
        <v>270</v>
      </c>
      <c r="AC48" s="123">
        <v>290</v>
      </c>
      <c r="AD48" s="123">
        <v>200</v>
      </c>
      <c r="AE48" s="123">
        <v>360</v>
      </c>
    </row>
    <row r="49" spans="1:43">
      <c r="A49" s="127" t="s">
        <v>200</v>
      </c>
      <c r="B49" s="123">
        <v>149.88009592326139</v>
      </c>
      <c r="C49" s="123">
        <v>125.89928057553958</v>
      </c>
      <c r="D49" s="123">
        <v>143.88489208633095</v>
      </c>
      <c r="E49" s="123">
        <v>191.84652278177458</v>
      </c>
      <c r="F49" s="123">
        <v>173.86091127098322</v>
      </c>
      <c r="G49" s="123">
        <v>179.85611510791367</v>
      </c>
      <c r="H49" s="123">
        <v>131.89448441247004</v>
      </c>
      <c r="I49" s="123">
        <v>221.82254196642685</v>
      </c>
      <c r="J49" s="123">
        <v>173.86091127098322</v>
      </c>
      <c r="K49" s="123">
        <v>221.82254196642685</v>
      </c>
      <c r="L49" s="123">
        <v>251.79856115107916</v>
      </c>
      <c r="M49" s="123">
        <v>203.8369304556355</v>
      </c>
      <c r="N49" s="123">
        <v>203.8369304556355</v>
      </c>
      <c r="O49" s="123">
        <v>179.85611510791367</v>
      </c>
      <c r="P49" s="123">
        <v>233.81294964028777</v>
      </c>
      <c r="Q49" s="123">
        <v>173.86091127098322</v>
      </c>
      <c r="R49" s="123">
        <v>191.84652278177458</v>
      </c>
      <c r="S49" s="123">
        <v>209.832134292566</v>
      </c>
      <c r="T49" s="123">
        <v>179.85611510791367</v>
      </c>
      <c r="U49" s="123">
        <v>209.832134292566</v>
      </c>
      <c r="V49" s="123">
        <v>143.88489208633095</v>
      </c>
      <c r="W49" s="123">
        <v>239.80815347721824</v>
      </c>
      <c r="X49" s="123">
        <v>167.86570743405275</v>
      </c>
      <c r="Y49" s="123">
        <v>239.80815347721824</v>
      </c>
      <c r="Z49" s="123">
        <v>305.75539568345323</v>
      </c>
      <c r="AA49" s="123">
        <v>269.78417266187051</v>
      </c>
      <c r="AB49" s="123">
        <v>161.87050359712231</v>
      </c>
      <c r="AC49" s="123">
        <v>173.86091127098322</v>
      </c>
      <c r="AD49" s="123">
        <v>119.90407673860912</v>
      </c>
      <c r="AE49" s="123">
        <v>215.82733812949641</v>
      </c>
    </row>
    <row r="51" spans="1:43">
      <c r="A51" s="123"/>
      <c r="B51" s="123">
        <v>-3765</v>
      </c>
      <c r="C51" s="123">
        <v>-3765</v>
      </c>
      <c r="D51" s="123">
        <v>-3765</v>
      </c>
      <c r="E51" s="123">
        <v>-3765</v>
      </c>
      <c r="F51" s="123">
        <v>-3765</v>
      </c>
      <c r="G51" s="123">
        <v>-3765</v>
      </c>
      <c r="H51" s="123">
        <v>-3765</v>
      </c>
      <c r="I51" s="123">
        <v>-3765</v>
      </c>
      <c r="J51" s="123">
        <v>-3765</v>
      </c>
      <c r="K51" s="123">
        <v>-3765</v>
      </c>
      <c r="L51" s="123">
        <v>-3765</v>
      </c>
      <c r="M51" s="123">
        <v>-3765</v>
      </c>
      <c r="N51" s="123">
        <v>-3765</v>
      </c>
      <c r="O51" s="123">
        <v>-3765</v>
      </c>
      <c r="P51" s="123">
        <v>-3765</v>
      </c>
      <c r="Q51" s="123">
        <v>-3765</v>
      </c>
      <c r="R51" s="123">
        <v>-3765</v>
      </c>
      <c r="S51" s="123">
        <v>-3765</v>
      </c>
      <c r="T51" s="123">
        <v>-3765</v>
      </c>
      <c r="U51" s="123">
        <v>-3765</v>
      </c>
      <c r="V51" s="123">
        <v>-3765</v>
      </c>
      <c r="W51" s="123">
        <v>-3765</v>
      </c>
      <c r="X51" s="123">
        <v>-3765</v>
      </c>
      <c r="Y51" s="123">
        <v>-3765</v>
      </c>
      <c r="Z51" s="123">
        <v>-3765</v>
      </c>
      <c r="AA51" s="123">
        <v>-3765</v>
      </c>
      <c r="AB51" s="123">
        <v>-3765</v>
      </c>
      <c r="AC51" s="123">
        <v>-3765</v>
      </c>
      <c r="AD51" s="123">
        <v>-3765</v>
      </c>
      <c r="AE51" s="123">
        <v>-3765</v>
      </c>
    </row>
    <row r="52" spans="1:43">
      <c r="A52" s="123"/>
      <c r="B52" s="123">
        <v>-3.2924072880133264</v>
      </c>
      <c r="C52" s="123">
        <v>-3.3681280019514448</v>
      </c>
      <c r="D52" s="123">
        <v>-3.310136054973758</v>
      </c>
      <c r="E52" s="123">
        <v>-3.1851973183654581</v>
      </c>
      <c r="F52" s="123">
        <v>-3.2279492987864078</v>
      </c>
      <c r="G52" s="123">
        <v>-3.2132260419657013</v>
      </c>
      <c r="H52" s="123">
        <v>-3.3479246158631577</v>
      </c>
      <c r="I52" s="123">
        <v>-3.1221455726183689</v>
      </c>
      <c r="J52" s="123">
        <v>-3.2279492987864078</v>
      </c>
      <c r="K52" s="123">
        <v>-3.1221455726183689</v>
      </c>
      <c r="L52" s="123">
        <v>-3.0670980062874635</v>
      </c>
      <c r="M52" s="123">
        <v>-3.158868379643109</v>
      </c>
      <c r="N52" s="123">
        <v>-3.158868379643109</v>
      </c>
      <c r="O52" s="123">
        <v>-3.2132260419657013</v>
      </c>
      <c r="P52" s="123">
        <v>-3.0992826896588648</v>
      </c>
      <c r="Q52" s="123">
        <v>-3.2279492987864078</v>
      </c>
      <c r="R52" s="123">
        <v>-3.1851973183654581</v>
      </c>
      <c r="S52" s="123">
        <v>-3.1462792523350882</v>
      </c>
      <c r="T52" s="123">
        <v>-3.2132260419657013</v>
      </c>
      <c r="U52" s="123">
        <v>-3.1462792523350882</v>
      </c>
      <c r="V52" s="123">
        <v>-3.310136054973758</v>
      </c>
      <c r="W52" s="123">
        <v>-3.0882873053574014</v>
      </c>
      <c r="X52" s="123">
        <v>-3.2431892653431449</v>
      </c>
      <c r="Y52" s="123">
        <v>-3.0882873053574014</v>
      </c>
      <c r="Z52" s="123">
        <v>-2.9827771205874276</v>
      </c>
      <c r="AA52" s="123">
        <v>-3.0371347829100204</v>
      </c>
      <c r="AB52" s="123">
        <v>-3.2589835325263765</v>
      </c>
      <c r="AC52" s="123">
        <v>-3.2279492987864078</v>
      </c>
      <c r="AD52" s="123">
        <v>-3.3893173010213826</v>
      </c>
      <c r="AE52" s="123">
        <v>-3.1340447959180766</v>
      </c>
    </row>
    <row r="53" spans="1:43">
      <c r="A53" s="123"/>
      <c r="B53" s="123">
        <v>870.5401730846736</v>
      </c>
      <c r="C53" s="123">
        <v>844.83162570383706</v>
      </c>
      <c r="D53" s="123">
        <v>864.41548307138942</v>
      </c>
      <c r="E53" s="123">
        <v>909.0303810666519</v>
      </c>
      <c r="F53" s="123">
        <v>893.37519722366892</v>
      </c>
      <c r="G53" s="123">
        <v>898.71962097529536</v>
      </c>
      <c r="H53" s="123">
        <v>851.57729249955423</v>
      </c>
      <c r="I53" s="123">
        <v>932.90149063501394</v>
      </c>
      <c r="J53" s="123">
        <v>893.37519722366892</v>
      </c>
      <c r="K53" s="123">
        <v>932.90149063501394</v>
      </c>
      <c r="L53" s="123">
        <v>954.54473195243759</v>
      </c>
      <c r="M53" s="123">
        <v>918.88251851929726</v>
      </c>
      <c r="N53" s="123">
        <v>918.88251851929726</v>
      </c>
      <c r="O53" s="123">
        <v>898.71962097529536</v>
      </c>
      <c r="P53" s="123">
        <v>941.7972214868887</v>
      </c>
      <c r="Q53" s="123">
        <v>893.37519722366892</v>
      </c>
      <c r="R53" s="123">
        <v>909.0303810666519</v>
      </c>
      <c r="S53" s="123">
        <v>923.65156778620758</v>
      </c>
      <c r="T53" s="123">
        <v>898.71962097529536</v>
      </c>
      <c r="U53" s="123">
        <v>923.65156778620758</v>
      </c>
      <c r="V53" s="123">
        <v>864.41548307138942</v>
      </c>
      <c r="W53" s="123">
        <v>946.12232500799792</v>
      </c>
      <c r="X53" s="123">
        <v>887.89432097995223</v>
      </c>
      <c r="Y53" s="123">
        <v>946.12232500799792</v>
      </c>
      <c r="Z53" s="123">
        <v>989.24650645654719</v>
      </c>
      <c r="AA53" s="123">
        <v>966.65522412297355</v>
      </c>
      <c r="AB53" s="123">
        <v>882.26818789457252</v>
      </c>
      <c r="AC53" s="123">
        <v>893.37519722366892</v>
      </c>
      <c r="AD53" s="123">
        <v>837.8431774344067</v>
      </c>
      <c r="AE53" s="123">
        <v>928.32296925165474</v>
      </c>
    </row>
    <row r="54" spans="1:43">
      <c r="A54" s="127" t="s">
        <v>201</v>
      </c>
      <c r="B54" s="123">
        <v>0.6</v>
      </c>
      <c r="C54" s="123">
        <v>0.6</v>
      </c>
      <c r="D54" s="123">
        <v>0.6</v>
      </c>
      <c r="E54" s="123">
        <v>0.6</v>
      </c>
      <c r="F54" s="123">
        <v>0.6</v>
      </c>
      <c r="G54" s="123">
        <v>0.6</v>
      </c>
      <c r="H54" s="123">
        <v>0.6</v>
      </c>
      <c r="I54" s="123">
        <v>0.6</v>
      </c>
      <c r="J54" s="123">
        <v>0.6</v>
      </c>
      <c r="K54" s="123">
        <v>0.6</v>
      </c>
      <c r="L54" s="123">
        <v>0.6</v>
      </c>
      <c r="M54" s="123">
        <v>0.6</v>
      </c>
      <c r="N54" s="123">
        <v>0.6</v>
      </c>
      <c r="O54" s="123">
        <v>0.6</v>
      </c>
      <c r="P54" s="123">
        <v>0.6</v>
      </c>
      <c r="Q54" s="123">
        <v>0.6</v>
      </c>
      <c r="R54" s="123">
        <v>0.6</v>
      </c>
      <c r="S54" s="123">
        <v>0.6</v>
      </c>
      <c r="T54" s="123">
        <v>0.6</v>
      </c>
      <c r="U54" s="123">
        <v>0.6</v>
      </c>
      <c r="V54" s="123">
        <v>0.6</v>
      </c>
      <c r="W54" s="123">
        <v>0.6</v>
      </c>
      <c r="X54" s="123">
        <v>0.6</v>
      </c>
      <c r="Y54" s="123">
        <v>0.6</v>
      </c>
      <c r="Z54" s="123">
        <v>0.6</v>
      </c>
      <c r="AA54" s="123">
        <v>0.6</v>
      </c>
      <c r="AB54" s="123">
        <v>0.6</v>
      </c>
      <c r="AC54" s="123">
        <v>0.6</v>
      </c>
      <c r="AD54" s="123">
        <v>0.6</v>
      </c>
      <c r="AE54" s="123">
        <v>0.6</v>
      </c>
    </row>
    <row r="55" spans="1:43">
      <c r="A55" s="127" t="s">
        <v>202</v>
      </c>
      <c r="B55" s="123">
        <v>870.5401730846736</v>
      </c>
      <c r="C55" s="123">
        <v>844.83162570383706</v>
      </c>
      <c r="D55" s="123">
        <v>864.41548307138942</v>
      </c>
      <c r="E55" s="123">
        <v>909.0303810666519</v>
      </c>
      <c r="F55" s="123">
        <v>893.37519722366892</v>
      </c>
      <c r="G55" s="123">
        <v>898.71962097529536</v>
      </c>
      <c r="H55" s="123">
        <v>851.57729249955423</v>
      </c>
      <c r="I55" s="123">
        <v>932.90149063501394</v>
      </c>
      <c r="J55" s="123">
        <v>893.37519722366892</v>
      </c>
      <c r="K55" s="123">
        <v>932.90149063501394</v>
      </c>
      <c r="L55" s="123">
        <v>954.54473195243759</v>
      </c>
      <c r="M55" s="123">
        <v>918.88251851929726</v>
      </c>
      <c r="N55" s="123">
        <v>918.88251851929726</v>
      </c>
      <c r="O55" s="123">
        <v>898.71962097529536</v>
      </c>
      <c r="P55" s="123">
        <v>941.7972214868887</v>
      </c>
      <c r="Q55" s="123">
        <v>893.37519722366892</v>
      </c>
      <c r="R55" s="123">
        <v>909.0303810666519</v>
      </c>
      <c r="S55" s="123">
        <v>923.65156778620758</v>
      </c>
      <c r="T55" s="123">
        <v>898.71962097529536</v>
      </c>
      <c r="U55" s="123">
        <v>923.65156778620758</v>
      </c>
      <c r="V55" s="123">
        <v>864.41548307138942</v>
      </c>
      <c r="W55" s="123">
        <v>946.12232500799792</v>
      </c>
      <c r="X55" s="123">
        <v>887.89432097995223</v>
      </c>
      <c r="Y55" s="123">
        <v>946.12232500799792</v>
      </c>
      <c r="Z55" s="123">
        <v>989.24650645654719</v>
      </c>
      <c r="AA55" s="123">
        <v>966.65522412297355</v>
      </c>
      <c r="AB55" s="123">
        <v>882.26818789457252</v>
      </c>
      <c r="AC55" s="123">
        <v>893.37519722366892</v>
      </c>
      <c r="AD55" s="123">
        <v>837.8431774344067</v>
      </c>
      <c r="AE55" s="123">
        <v>928.32296925165474</v>
      </c>
    </row>
    <row r="58" spans="1:43">
      <c r="A58" s="123" t="s">
        <v>188</v>
      </c>
      <c r="B58" s="123"/>
      <c r="C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</row>
    <row r="59" spans="1:43">
      <c r="A59" s="123" t="s">
        <v>189</v>
      </c>
      <c r="B59" s="123"/>
      <c r="C59" s="123" t="s">
        <v>190</v>
      </c>
      <c r="D59" s="123" t="s">
        <v>191</v>
      </c>
      <c r="E59" s="123"/>
      <c r="F59" s="123" t="s">
        <v>192</v>
      </c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</row>
    <row r="60" spans="1:43">
      <c r="A60" s="123"/>
      <c r="B60" s="123"/>
      <c r="C60" s="123"/>
      <c r="D60" s="123" t="s">
        <v>193</v>
      </c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18"/>
      <c r="AG60" s="118"/>
      <c r="AH60" s="118"/>
      <c r="AI60" s="118"/>
      <c r="AJ60" s="118"/>
      <c r="AK60" s="118"/>
      <c r="AL60" s="118"/>
      <c r="AM60" s="118"/>
      <c r="AN60" s="118"/>
      <c r="AO60" s="118"/>
      <c r="AP60" s="118"/>
      <c r="AQ60" s="118"/>
    </row>
    <row r="61" spans="1:43">
      <c r="A61" s="123"/>
      <c r="B61" s="123"/>
      <c r="C61" s="123"/>
      <c r="D61" s="123" t="s">
        <v>194</v>
      </c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18"/>
      <c r="AG61" s="118"/>
      <c r="AH61" s="118"/>
      <c r="AI61" s="118"/>
      <c r="AJ61" s="118"/>
      <c r="AK61" s="118"/>
      <c r="AL61" s="118"/>
      <c r="AM61" s="118"/>
      <c r="AN61" s="118"/>
      <c r="AO61" s="118"/>
      <c r="AP61" s="118"/>
      <c r="AQ61" s="118"/>
    </row>
    <row r="62" spans="1:43">
      <c r="A62" s="123"/>
      <c r="B62" s="123"/>
      <c r="C62" s="123" t="s">
        <v>195</v>
      </c>
      <c r="D62" s="123" t="s">
        <v>196</v>
      </c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18"/>
      <c r="AG62" s="118"/>
      <c r="AH62" s="118"/>
      <c r="AI62" s="118"/>
      <c r="AJ62" s="118"/>
      <c r="AK62" s="118"/>
      <c r="AL62" s="118"/>
      <c r="AM62" s="118"/>
      <c r="AN62" s="118"/>
      <c r="AO62" s="118"/>
      <c r="AP62" s="118"/>
      <c r="AQ62" s="118"/>
    </row>
    <row r="63" spans="1:43">
      <c r="A63" s="123"/>
      <c r="B63" s="123"/>
      <c r="C63" s="123"/>
      <c r="D63" s="123" t="s">
        <v>197</v>
      </c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  <c r="Q63" s="123"/>
      <c r="R63" s="123"/>
      <c r="S63" s="123"/>
      <c r="T63" s="123"/>
      <c r="U63" s="123"/>
      <c r="V63" s="123"/>
      <c r="W63" s="123"/>
      <c r="X63" s="123"/>
      <c r="Y63" s="123"/>
      <c r="Z63" s="123"/>
      <c r="AA63" s="123"/>
      <c r="AB63" s="123"/>
      <c r="AC63" s="123"/>
      <c r="AD63" s="123"/>
      <c r="AE63" s="123"/>
      <c r="AF63" s="118"/>
      <c r="AG63" s="118"/>
      <c r="AH63" s="118"/>
      <c r="AI63" s="118"/>
      <c r="AJ63" s="118"/>
      <c r="AK63" s="118"/>
      <c r="AL63" s="118"/>
      <c r="AM63" s="118"/>
      <c r="AN63" s="118"/>
      <c r="AO63" s="118"/>
      <c r="AP63" s="118"/>
      <c r="AQ63" s="118"/>
    </row>
    <row r="64" spans="1:43">
      <c r="A64" s="123"/>
      <c r="B64" s="123"/>
      <c r="C64" s="123"/>
      <c r="D64" s="123" t="s">
        <v>198</v>
      </c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18"/>
      <c r="AG64" s="118"/>
      <c r="AH64" s="118"/>
      <c r="AI64" s="118"/>
      <c r="AJ64" s="118"/>
      <c r="AK64" s="118"/>
      <c r="AL64" s="118"/>
      <c r="AM64" s="118"/>
      <c r="AN64" s="118"/>
      <c r="AO64" s="118"/>
      <c r="AP64" s="118"/>
      <c r="AQ64" s="118"/>
    </row>
    <row r="65" spans="1:43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8"/>
      <c r="Z65" s="118"/>
      <c r="AA65" s="118"/>
      <c r="AB65" s="118"/>
      <c r="AC65" s="118"/>
      <c r="AD65" s="118"/>
      <c r="AE65" s="118"/>
      <c r="AF65" s="118"/>
      <c r="AG65" s="118"/>
      <c r="AH65" s="118"/>
      <c r="AI65" s="118"/>
      <c r="AJ65" s="118"/>
      <c r="AK65" s="118"/>
      <c r="AL65" s="118"/>
      <c r="AM65" s="118"/>
      <c r="AN65" s="118"/>
      <c r="AO65" s="118"/>
      <c r="AP65" s="118"/>
      <c r="AQ65" s="11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D7"/>
  <sheetViews>
    <sheetView zoomScaleNormal="100" workbookViewId="0">
      <selection activeCell="R9" sqref="R9"/>
    </sheetView>
  </sheetViews>
  <sheetFormatPr defaultRowHeight="15"/>
  <sheetData>
    <row r="7" spans="4:4">
      <c r="D7" s="13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Whole rock</vt:lpstr>
      <vt:lpstr>Glass compositions</vt:lpstr>
      <vt:lpstr>Pigeonite</vt:lpstr>
      <vt:lpstr>Augite</vt:lpstr>
      <vt:lpstr>Feldspars</vt:lpstr>
      <vt:lpstr>Oxygen isotopes</vt:lpstr>
      <vt:lpstr>TitaniQ</vt:lpstr>
      <vt:lpstr>Further details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</dc:creator>
  <cp:lastModifiedBy>Ben</cp:lastModifiedBy>
  <cp:lastPrinted>2009-03-24T11:24:52Z</cp:lastPrinted>
  <dcterms:created xsi:type="dcterms:W3CDTF">2009-03-24T11:03:36Z</dcterms:created>
  <dcterms:modified xsi:type="dcterms:W3CDTF">2009-04-06T10:16:55Z</dcterms:modified>
</cp:coreProperties>
</file>