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105" windowWidth="20115" windowHeight="5925" activeTab="1"/>
  </bookViews>
  <sheets>
    <sheet name="Iron Age coin hoards" sheetId="3" r:id="rId1"/>
    <sheet name="Roman Coin Hoards" sheetId="1" r:id="rId2"/>
  </sheets>
  <calcPr calcId="125725"/>
</workbook>
</file>

<file path=xl/calcChain.xml><?xml version="1.0" encoding="utf-8"?>
<calcChain xmlns="http://schemas.openxmlformats.org/spreadsheetml/2006/main">
  <c r="AF39" i="3"/>
</calcChain>
</file>

<file path=xl/sharedStrings.xml><?xml version="1.0" encoding="utf-8"?>
<sst xmlns="http://schemas.openxmlformats.org/spreadsheetml/2006/main" count="771" uniqueCount="396">
  <si>
    <t>County</t>
  </si>
  <si>
    <t>Grid ref?</t>
  </si>
  <si>
    <t>Recorded?</t>
  </si>
  <si>
    <t>Number of coins?</t>
  </si>
  <si>
    <t>Coin type?</t>
  </si>
  <si>
    <t>Source</t>
  </si>
  <si>
    <t>page</t>
  </si>
  <si>
    <t>Terminates/ Latest coin recorded</t>
  </si>
  <si>
    <t>Type</t>
  </si>
  <si>
    <t>Period</t>
  </si>
  <si>
    <t>Site Type (if from arch context)</t>
  </si>
  <si>
    <t>Close to?</t>
  </si>
  <si>
    <t>IA coins?</t>
  </si>
  <si>
    <t>Claudian copies?</t>
  </si>
  <si>
    <t>Associated objects?</t>
  </si>
  <si>
    <t>Ayot St. Lawrence</t>
  </si>
  <si>
    <t>Herts</t>
  </si>
  <si>
    <t>Denarii</t>
  </si>
  <si>
    <t>Robertson</t>
  </si>
  <si>
    <t>Tiberius</t>
  </si>
  <si>
    <t>Silver</t>
  </si>
  <si>
    <t>Only 20 of the coins examined</t>
  </si>
  <si>
    <t>Mersea Island</t>
  </si>
  <si>
    <t>Essex</t>
  </si>
  <si>
    <t>NC 2000</t>
  </si>
  <si>
    <t>Woodham Mortimer</t>
  </si>
  <si>
    <t>Gaius</t>
  </si>
  <si>
    <t>Colchester</t>
  </si>
  <si>
    <t>Asses</t>
  </si>
  <si>
    <t>Claudius</t>
  </si>
  <si>
    <t>Bronze</t>
  </si>
  <si>
    <t>Romano-British cemetery</t>
  </si>
  <si>
    <t>Cu alloy patera, clay figurines, glass vessels</t>
  </si>
  <si>
    <t>Colchester (St. Martin's house)</t>
  </si>
  <si>
    <t>"second brass"</t>
  </si>
  <si>
    <t>Roman town</t>
  </si>
  <si>
    <t>Colchester (No. 5, Balkerne Gardens)</t>
  </si>
  <si>
    <t>5 to 6</t>
  </si>
  <si>
    <t>Y, 1</t>
  </si>
  <si>
    <t>Minster Lovell</t>
  </si>
  <si>
    <t>Oxfordshire</t>
  </si>
  <si>
    <t>Sestertii</t>
  </si>
  <si>
    <t>Claudius I</t>
  </si>
  <si>
    <t>Also Robertson p7 is 26A, same hoard but recorded as having 25 Sesterii and being from Wilcote</t>
  </si>
  <si>
    <t>Berkshire</t>
  </si>
  <si>
    <t>58 gold, 143 silver (at least 22 IA quarter staters of Verica?)</t>
  </si>
  <si>
    <t>Civil War, AD 69</t>
  </si>
  <si>
    <t>Gold silver mix</t>
  </si>
  <si>
    <t>Y</t>
  </si>
  <si>
    <t>Silver armlets</t>
  </si>
  <si>
    <t>from 50 BC to second century AD - need to see BNJ 60 (1990) 13-28 for types.</t>
  </si>
  <si>
    <t>Hemel Hempstead</t>
  </si>
  <si>
    <t>Before 1852</t>
  </si>
  <si>
    <t>13-14</t>
  </si>
  <si>
    <t>Vespasian</t>
  </si>
  <si>
    <t>Shillington A</t>
  </si>
  <si>
    <t>Bedfordshire</t>
  </si>
  <si>
    <t>TL 1231</t>
  </si>
  <si>
    <t>Aurei</t>
  </si>
  <si>
    <t>CHRB XI</t>
  </si>
  <si>
    <t>Domitian</t>
  </si>
  <si>
    <t>Gold</t>
  </si>
  <si>
    <t>Bedford (near)</t>
  </si>
  <si>
    <t>Beds</t>
  </si>
  <si>
    <t>TL0249</t>
  </si>
  <si>
    <t>Titus</t>
  </si>
  <si>
    <t>Gold ring</t>
  </si>
  <si>
    <t>Found in association with a gold ring. Not definitely a hoard.</t>
  </si>
  <si>
    <t>Verulamium</t>
  </si>
  <si>
    <t>1957-60</t>
  </si>
  <si>
    <t>The hoard may originally have included additional coins.</t>
  </si>
  <si>
    <t>St. Albans</t>
  </si>
  <si>
    <t>TL 1406</t>
  </si>
  <si>
    <t>"Iron objects"</t>
  </si>
  <si>
    <t>Other three coins not certainly denarii. Found in purse in child's grave in St. Stephen's cemetery.</t>
  </si>
  <si>
    <t>Trajan</t>
  </si>
  <si>
    <t>Found in archaeological context, in a room of a late first to second century building)</t>
  </si>
  <si>
    <t>Reading, Caversham Bridge</t>
  </si>
  <si>
    <t>Hadrian</t>
  </si>
  <si>
    <t>River bank</t>
  </si>
  <si>
    <t>Found "on the Berkshire side of Caverham Bridge"</t>
  </si>
  <si>
    <t>St. Albans (Beech Bottom Dyke)</t>
  </si>
  <si>
    <t>Native British Earthworks</t>
  </si>
  <si>
    <t>Up to 100 or more coins found, only 41 examined, but includes Republican coinage (18 denarii) so Hadrian date sems sound.</t>
  </si>
  <si>
    <t>Shillington B</t>
  </si>
  <si>
    <t>May represent a series of smaller deposits, but all clearly associated with each other and with the Aurei from Shillington A</t>
  </si>
  <si>
    <t>Wendlebury</t>
  </si>
  <si>
    <t>63 denarii, 26 Cu alloy coins</t>
  </si>
  <si>
    <t>NC 2001</t>
  </si>
  <si>
    <t>331-2</t>
  </si>
  <si>
    <t>Silver bronze mix</t>
  </si>
  <si>
    <t>Wychwood, Roustage</t>
  </si>
  <si>
    <t>Native British Barrow/ mound/ cairn</t>
  </si>
  <si>
    <t>Also contained one IA issue, a silver coin of 'Antedrigus'</t>
  </si>
  <si>
    <t>Langford</t>
  </si>
  <si>
    <t>Antoninus Pius</t>
  </si>
  <si>
    <t>Chalfont St. Giles</t>
  </si>
  <si>
    <t>Bucks</t>
  </si>
  <si>
    <t>(a field west of Narcott Lane, a little west of Kirby's brickworks)</t>
  </si>
  <si>
    <t>40 denarii, 12 sestertii</t>
  </si>
  <si>
    <t>Faustina II (under Pius)</t>
  </si>
  <si>
    <t>Bronze and silver mix</t>
  </si>
  <si>
    <t>West Wycomb I</t>
  </si>
  <si>
    <t>NC 2006</t>
  </si>
  <si>
    <t>367-8</t>
  </si>
  <si>
    <t>Not certainly silver</t>
  </si>
  <si>
    <t>Ashwell</t>
  </si>
  <si>
    <t>over 500</t>
  </si>
  <si>
    <t>denarii</t>
  </si>
  <si>
    <t>Marcus Aurelius</t>
  </si>
  <si>
    <t>Apparently buried in a wooden box with iron bands</t>
  </si>
  <si>
    <t>"middle brass"</t>
  </si>
  <si>
    <t>8?</t>
  </si>
  <si>
    <t>possibly a disturbed hoard?</t>
  </si>
  <si>
    <t>Ingatestone</t>
  </si>
  <si>
    <t>?</t>
  </si>
  <si>
    <t>Marcus Aurelius and Faustina II</t>
  </si>
  <si>
    <t>Most of the hoard coins were too decayed to be identified</t>
  </si>
  <si>
    <t>Aldworth</t>
  </si>
  <si>
    <t>75 denarii, two bronze sestertii</t>
  </si>
  <si>
    <t>Beaconsfield</t>
  </si>
  <si>
    <t>Marcus Aurelius, Lucius Verus</t>
  </si>
  <si>
    <t>Lucilla</t>
  </si>
  <si>
    <t>Braughing (on the bank of the River Rib)</t>
  </si>
  <si>
    <t>Hanwell</t>
  </si>
  <si>
    <t>Oxfords</t>
  </si>
  <si>
    <t>Lucius Verus, Lucilla</t>
  </si>
  <si>
    <t>Maidenhead</t>
  </si>
  <si>
    <t>at least 500</t>
  </si>
  <si>
    <t xml:space="preserve">Natural landmark - Hill </t>
  </si>
  <si>
    <t>Castlethorpe</t>
  </si>
  <si>
    <t>1826/7</t>
  </si>
  <si>
    <t>At least 55</t>
  </si>
  <si>
    <t>20 denarii, 35 large brass</t>
  </si>
  <si>
    <t>Lucius Verus</t>
  </si>
  <si>
    <t>Silver ring</t>
  </si>
  <si>
    <t>Found in large black urn, in association with two silver penannular snake bracelets and a ring.</t>
  </si>
  <si>
    <t>NC 2010</t>
  </si>
  <si>
    <t>Relationship to other two second century hoards from Great Chesterfield (Roberts) unclear. Has PAS No.s.</t>
  </si>
  <si>
    <t>Didcot</t>
  </si>
  <si>
    <t>aurei</t>
  </si>
  <si>
    <t>CHRB X</t>
  </si>
  <si>
    <t>91-95</t>
  </si>
  <si>
    <t>gold</t>
  </si>
  <si>
    <t>116-120</t>
  </si>
  <si>
    <t>Commodus under Marcus Aurelius (AD 175-6)</t>
  </si>
  <si>
    <t>silver</t>
  </si>
  <si>
    <t>Hampstead Marshall</t>
  </si>
  <si>
    <t>SU 4166</t>
  </si>
  <si>
    <t>48 bronze site finds also found nearby, but these seem unlikely to be a hoard. Also associated with the coin finds (though not necessarily directly part of the hoard) were Roman finds - 3 brooches, a spoon handle, a ring, and a rectangular enamelled object.</t>
  </si>
  <si>
    <t>Notes</t>
  </si>
  <si>
    <t>Great Chesterfield I (Chesterford Park)</t>
  </si>
  <si>
    <t>Page</t>
  </si>
  <si>
    <t>Known as</t>
  </si>
  <si>
    <t>Waltham St. Lawrence</t>
  </si>
  <si>
    <t>Bedford</t>
  </si>
  <si>
    <t>Reading</t>
  </si>
  <si>
    <t>Wychwood</t>
  </si>
  <si>
    <t>Braughing</t>
  </si>
  <si>
    <t>Great Chesterfield II</t>
  </si>
  <si>
    <t>Potters Bar</t>
  </si>
  <si>
    <t>Colchester 1866</t>
  </si>
  <si>
    <t>Colchester 1926</t>
  </si>
  <si>
    <t>Colchester 1965</t>
  </si>
  <si>
    <t>Verulamium 1957</t>
  </si>
  <si>
    <t>St. Albans 1984</t>
  </si>
  <si>
    <t>Verulamium 1958</t>
  </si>
  <si>
    <t>St. Albans 1932</t>
  </si>
  <si>
    <t>Colchester 1740</t>
  </si>
  <si>
    <t>Great Chesterfield 1733</t>
  </si>
  <si>
    <t>Great Chesterfield 2007</t>
  </si>
  <si>
    <t>Plated?</t>
  </si>
  <si>
    <t>No. IA Gold</t>
  </si>
  <si>
    <t>No. IA Silver</t>
  </si>
  <si>
    <t>No. IA Bronze</t>
  </si>
  <si>
    <t>No. earliest imports (Phase 1-3) e.g. Gallo-Belgic A, B</t>
  </si>
  <si>
    <t>No. Phase 3 flat linear potins.</t>
  </si>
  <si>
    <t>No. importedPhase 4 coins e.g. Gallo-Belgic C, D</t>
  </si>
  <si>
    <t>No. Non-local British Phase 4 coins e.g. British B, C, D, O, G</t>
  </si>
  <si>
    <t>No. North Thames British Phase 4 coins e.g. British A, E, F and 'Clacton Type'</t>
  </si>
  <si>
    <t>No. Phase 5 Gallo Belgic E</t>
  </si>
  <si>
    <t>No. Phase 5 Gallo Belgic F</t>
  </si>
  <si>
    <t>No. other non-local Phase 5 gold (e.g British P, H, I, J)</t>
  </si>
  <si>
    <t>No. Phase 5 South Thames gold - British Qa, Qb (recycled yellow gold issues)</t>
  </si>
  <si>
    <t>No. Phase 5 North Thames Gold -British La ('Whaddon Chase Type') and early Lb (recycled yellow gold issues)</t>
  </si>
  <si>
    <t>No. Phase 6 Early North Thames uninscribed bimetallic coinage (LB-X) RED gold, silver</t>
  </si>
  <si>
    <t>No. Phase 6 Southern inscribed bimetallic coinage (COMMIOS) and Late uninscribed (Qc) Red gold, silver</t>
  </si>
  <si>
    <t>Phase 7 Eastern e.g. TASCIOVANUS, RUES, DIAS red gold, silver</t>
  </si>
  <si>
    <t>Phase 7 Southern e.g. Addedomarus, Tincommius, Dubnovellaunos</t>
  </si>
  <si>
    <t>Phase 9 - EPPATICUS</t>
  </si>
  <si>
    <t>Clapham</t>
  </si>
  <si>
    <t xml:space="preserve">TL 04265214 </t>
  </si>
  <si>
    <t>Gallo Belgic E stater</t>
  </si>
  <si>
    <t xml:space="preserve"> </t>
  </si>
  <si>
    <t>Shefford</t>
  </si>
  <si>
    <t>TL 1439 GE2</t>
  </si>
  <si>
    <t>before 1890</t>
  </si>
  <si>
    <t>Gallo Belgic Ca stater</t>
  </si>
  <si>
    <t>Bracknell</t>
  </si>
  <si>
    <t>SU 86717369</t>
  </si>
  <si>
    <t>33 Gallo-Belgic E staters; 25 British Qa/Qb staters</t>
  </si>
  <si>
    <t>Hampstead Norreys</t>
  </si>
  <si>
    <t xml:space="preserve">approx. SU 5276, ‘near the village’ </t>
  </si>
  <si>
    <t>3 British Qb staters</t>
  </si>
  <si>
    <t>approx. SU 8880</t>
  </si>
  <si>
    <t>c. 1843??</t>
  </si>
  <si>
    <t>5??</t>
  </si>
  <si>
    <t>5?? British Qa staters</t>
  </si>
  <si>
    <t>‘near Reading’; no further details</t>
  </si>
  <si>
    <t>c. 92??</t>
  </si>
  <si>
    <t>c. 90 gold staters of Verica, 2 of Tasciovanus</t>
  </si>
  <si>
    <t>Sulhamstead</t>
  </si>
  <si>
    <t xml:space="preserve">approx. SU 6368, ‘near Sulhamstead’ </t>
  </si>
  <si>
    <t>4 Gallo-Belgic E staters; 2 Southern British Qb staters</t>
  </si>
  <si>
    <t>SU 818 777</t>
  </si>
  <si>
    <t>175 IA coins; 56 IA gold, 119 IA silver plus 21 Roman silver; TYPES: IA - early gold staters, quarter staters, silver units and minims, Roman - 11 denarii of the Roman Republic, 8 of Mark Anthony, 1 of the civil wars and 1 of Vitellius (i.e. Latest issues dating AD 69)</t>
  </si>
  <si>
    <t>Roman</t>
  </si>
  <si>
    <t>Gold and silver mix</t>
  </si>
  <si>
    <t>BNJ 60 p 13-28</t>
  </si>
  <si>
    <t>High Wycombe</t>
  </si>
  <si>
    <t>Buckinghamshire</t>
  </si>
  <si>
    <t xml:space="preserve">SU 873920, Keep Hill </t>
  </si>
  <si>
    <t>Tasciovanus gold staters</t>
  </si>
  <si>
    <t>in flint?</t>
  </si>
  <si>
    <t>Westbury</t>
  </si>
  <si>
    <t>SP6349535056 disguise as SP 6235 GE1. On ridge sloping to south-east, about 106m ASL, with higher ground (up to 120m) to north-west. River (River Great Ouse) at about 80m ASL to SE of ridge.</t>
  </si>
  <si>
    <t>1997-2001</t>
  </si>
  <si>
    <t>Early British uninscribed gold staters (24 South Thames Qb, 17 North Thames Lb)</t>
  </si>
  <si>
    <t>Whaddon Chase</t>
  </si>
  <si>
    <t xml:space="preserve">SP 80183166, Norbury, Little Horwood </t>
  </si>
  <si>
    <t>1849, 2006 and 2007</t>
  </si>
  <si>
    <t>at least 398</t>
  </si>
  <si>
    <t>at least 230 British La, At least 86 British Qb and possibly: one Gallo-Belgic F stater, a few British B staters, at least two or three north-east coast staters (British I), one British Lb stater. Plus, from 2006-7: 11Qb, 62La, 2 British B</t>
  </si>
  <si>
    <t>Winslow</t>
  </si>
  <si>
    <t>South of Winslow</t>
  </si>
  <si>
    <t>17 gold staters and 9 silver units of Cunobelin</t>
  </si>
  <si>
    <t>Berkhamsted</t>
  </si>
  <si>
    <t>Hertfordshire</t>
  </si>
  <si>
    <t>approx. TL 0206 TL 0120206309 CHECK disguise GE1. On ridge, at about 135m asl, just at point where hill becomes less steep but continues up to peak at about 160m, about 1200m distant. SE facing slope. Stream/river on both sides of this ridge</t>
  </si>
  <si>
    <t>1993-4</t>
  </si>
  <si>
    <t>At least 119</t>
  </si>
  <si>
    <t>37 Tascio gold staters, 31 Tascio quarter staters, 36 Tascio silver units, 11 DIAS silver units, 1 CVNO quarter stater, 1 CVNO silver unit, 2 ANDOCO gold staters</t>
  </si>
  <si>
    <t>Essendon</t>
  </si>
  <si>
    <t xml:space="preserve">approx. TL 2708. Jodi Joy says TL 282068, SE of Bedwell Lodge Fm, which is about 107m asl, on E facing slight slope, leading up to N/S ridge to W about 300m distant, which is 115m asl or just under. </t>
  </si>
  <si>
    <t>1992-4</t>
  </si>
  <si>
    <t>254 identifiable IA coins, plus 4 Roman denarii (and, not listed here, 10 Roman second century bronzes) (Possibly spread across at many separate hoards)</t>
  </si>
  <si>
    <t>Wide variety of coins covering a broad time range, from earliest imports to Roman coins.  Gold quarter staters predominate.</t>
  </si>
  <si>
    <t>1 plated GBE, 1 plated later Q, 1 plated British A</t>
  </si>
  <si>
    <t>4 (plus 10 to second century AD, but type information not available)</t>
  </si>
  <si>
    <t>Gold (though Roman coins silver and Cu Alloy)</t>
  </si>
  <si>
    <t>One hoard possibly in a bronze vessel, one in a torc, also ingots found nearby, perhaps in association. Other associated finds include gold ingots, a possible gold blank and a hoard of iron weapons. "There appear to have been at least three discrete coin hoards present on the site. The largest (Stead’s hoard B in the BMHF) probably consisted of Gallo-Belgic E and British Qb staters, and (in particular) British Qc quarter staters.  The second most obviously recognizable hoard (Stead’s group D) consisted of staters and quarter staters of Tasciovanos and Cunobelin.  A third hoard (Stead’s hoard A) may be represented by a number of coins found by detectorists in association with a torc (see below); it is likely, although not certain, that these were Gallo-Belgic D quarter staters.  In addition to these reasonably coherent groups, there were several more tentative concentrations, identified by Stead as groups E, F, G, H and J. Group E consisted of three Gallo-Belgic E and two British Qb staters. Group F was a rather vague association of Gallo-Belgic D quarter staters. Group G contained only two coins, of Addedomaros and Cunobelin, in the western part of the site. Group H consisted of four Roman denarii, and group J was a scatter of ten worn Roman bronzes of the first and second centuries AD. Finally, there was one hoard (Stead’s hoard C) of iron weapons, with no associated coins; this had been deposited in a waterlogged area in the east of the site, and although plough-damaged, had at least partially survived as an in situ deposit, unlike any of the coin hoards. 
 The torc which apparently formed part of hoard A was found in twenty-eight fragments. A further seven pieces of gold with a similar composition – approximately 86% gold, 12% silver and 2% copper – were found by the metal detectorists in 1992-93. Six gold ingots of varying alloy were also found during this period. All of these items are suggested to have been associated with hoard A.
The excavations at Essendon revealed that there were ditches on three sides of the area in which the hoards were found, in one case at least containing pottery of the first century AD, cremated animal bones and charcoal. The site clearly has echoes of Snettisham and Hallaton, with the possibility of repeated deposits being made within some form of enclosure. In this case the preponderance of quarter staters is striking – representing some 88% of the coins recovered – as is the absence of any Iron Age silver coins at all. The coinage covers also covers an unusually long time period, in effect from the start almost to the end of the British Iron Age series. It is to be hoped that publication of the full site report will shed some further light on some of these matters."</t>
  </si>
  <si>
    <t xml:space="preserve">TL 131067, south of King Harry Lane </t>
  </si>
  <si>
    <t>Bronze inscribed coins of Rues</t>
  </si>
  <si>
    <t>317… 0.90 x 0.80m, D 0.20m. Cremated bone in a pile on the floor of the grave, accompanied by three pots, ten coins (three on the platter), and a brooch. Phase 1; two bodies, one immature and the other adult” (Stead and Rigby 1989, 354). Cremation burial 317 in the large late Iron Age cemetery at King Harry Lane included ten bronze coins of Rues (nine of which were illustrated by Allen 1968c, 4, fig. 1; they are not illustrated in the excavation report, which does however include a plan of the grave marking the positions of the coins and the other objects (Stead and Rigby 1989, fig. 154)). Goodburn (1989, 87) suggests that ‘The fact that they all come from an area c 100mm across perhaps indicates that they had been placed in a purse.’ The phase 1 burials, of which this is one, are dated to AD 1-40 by the excavators (Stead and Rigby 1989, 84).</t>
  </si>
  <si>
    <t>Wheathampstead</t>
  </si>
  <si>
    <t>approx. TL 1814, field off Cory-Wright Way GE2 TL185145, 300m NE of closest point of river Lea, just above 90m contour; ground slopes gently up to north</t>
  </si>
  <si>
    <t>1 GB Db quarter stater, 2 Qc quarter staters, 1 Taciovanus quarter stater, 5 Tasciovanus silver units, 1 Cunobelin quarter stater, 1 Cunobelin silver unit.</t>
  </si>
  <si>
    <t xml:space="preserve">scattered across a field north of the oppidum at Wheathampstead (BMHF). The wide range in date suggests that the coins may have come from more than one deposit or from a temple type context. </t>
  </si>
  <si>
    <t>Faringdon</t>
  </si>
  <si>
    <t xml:space="preserve">approx. SU 2895, Badbury Hill </t>
  </si>
  <si>
    <t>Gold staters of Commios</t>
  </si>
  <si>
    <t>Grove</t>
  </si>
  <si>
    <t>SU 39285 91615, "Barn Grove" approx 200m SW of barn, Grove parish from ploughsoil</t>
  </si>
  <si>
    <t>9 staters of Cunobelin, worn denarius of Mark Anthony</t>
  </si>
  <si>
    <t>1 (Mark Anthony - 30 BC)</t>
  </si>
  <si>
    <t>Also found with a Cu Alloy brooch, see NC 2005, p304 or BM ref 2004/T467</t>
  </si>
  <si>
    <t>Harpsden</t>
  </si>
  <si>
    <t xml:space="preserve">SU 7682, Harpsden Wood </t>
  </si>
  <si>
    <t>1 GBA stater, 16 GBE staters</t>
  </si>
  <si>
    <t>Henley I</t>
  </si>
  <si>
    <t>SU 73308407, some 50m south of Grim’s Ditch [accuracy not clear]</t>
  </si>
  <si>
    <t>Uninscribed South Thames gold staters (Qb)</t>
  </si>
  <si>
    <t>1 plated Qb</t>
  </si>
  <si>
    <t>in hollow flint?</t>
  </si>
  <si>
    <t>Henley II</t>
  </si>
  <si>
    <t>within 15 miles of Henley-on-Thames</t>
  </si>
  <si>
    <t>2 Gallo Belgic A staters, 1 Gallo Belgic B</t>
  </si>
  <si>
    <t>"Sills (2003, 364 no. 29) notes that they might conceivably be strays from the Harpsden Wood hoard "</t>
  </si>
  <si>
    <t>Wallingford</t>
  </si>
  <si>
    <t xml:space="preserve">Precise location unknown; possibly from Brightwell (near Wallingford) or Brightwell (near Watlington) </t>
  </si>
  <si>
    <t>c.1890</t>
  </si>
  <si>
    <t>over 30..., but only 21 listed</t>
  </si>
  <si>
    <t>1 GBD, 5BQ staters, 6BQc quarter staters, 5 TINCOMARUS quarter staters, 1 stater Eppillus, 1 stater Cunobelin, 1 stater Verica, 1 quarter stater Verica</t>
  </si>
  <si>
    <t>1 plated Cunobelin (quarter stater)</t>
  </si>
  <si>
    <t>Questionable group, great doubt as to whether this was in fact a single hoard, though there certainly do seem to have been finds from the area. See discussion in Bean 2000 p269.</t>
  </si>
  <si>
    <t>Ardleigh</t>
  </si>
  <si>
    <t>1 gold stater of Cunobelin, 1 silver unit, also Cunobelin</t>
  </si>
  <si>
    <t>NC 2005, p305</t>
  </si>
  <si>
    <t>Clacton I</t>
  </si>
  <si>
    <t>"on the beach"</t>
  </si>
  <si>
    <t>at least 128</t>
  </si>
  <si>
    <t>3 GBA staters, 2 GBCa staters, 34 GBE staters, 6 British A staters, 63 Clacton staters (British G), 4 Clacton quarter staters, 15 British F staters.</t>
  </si>
  <si>
    <t>Numbers taken from Haselgrove 1987, p272 (de Jersey not totally clear.)</t>
  </si>
  <si>
    <t>Clacton II</t>
  </si>
  <si>
    <t>"approx. TM161133, on the beach; 1930 coin ‘found opposite the third Martello Tower’ "</t>
  </si>
  <si>
    <t>2 La gold staters, 2 period 6 Lb staters, 1 gold stater of Addedomarus, 1 British Qa quarter stater</t>
  </si>
  <si>
    <t>Colchester II</t>
  </si>
  <si>
    <t xml:space="preserve">TL 99142527, Union House, St Mary’s </t>
  </si>
  <si>
    <t>50, from early uninscribed gold to gold, silver and bronze coins of Cunobelin</t>
  </si>
  <si>
    <t>Only listed coins are 5 of Cunobelin (2 gold staters, 1 gold quarter stater and two bronzes)</t>
  </si>
  <si>
    <t>Gold, silver, bronze mix</t>
  </si>
  <si>
    <t>In wooden box? "The combination of gold, silver and bronze in the hoard might also imply one or more temple deposits, perhaps connected with the temples found on the adjacent Balkerne Lane site (Haselgrove 1987, 272-3 no. 8). Wire (diary entry, 1 September 1856) also reports this to be one of the two sites in Colchester where the greatest number of coins of Cunobelin had been found, which might again point towards the presence of a temple rather than an isolated hoard. Certainly it is difficult to reconcile the presence of, for example, the Cunobelin bronzes alongside uninscribed gold in the same hoard, as the surviving information suggests."</t>
  </si>
  <si>
    <t>Colchester III</t>
  </si>
  <si>
    <t xml:space="preserve">TL 988256 </t>
  </si>
  <si>
    <t>10 bronze units Cunobelin</t>
  </si>
  <si>
    <t>Bronze units</t>
  </si>
  <si>
    <t>"Ten bronze coins of Cunobelin found scattered at the base of rectangular pit D9, sealed below a deposit of puddled clay, in region 4 of the Sheepen site (Hawkes and Hull 1947, 101, 140). The clay contained imported Gallo-Belgic pottery and much indigenous pottery, as well as three sherds of Claudian terra sigillata which were considered intrusive. The pit is assigned to Period 1 (c.AD 10 – 43), ‘but with the terra sigillata sherds in the clay this may be questioned’ (Haselgrove 1987, 273-4 no. 10)."</t>
  </si>
  <si>
    <t>Colchester IV</t>
  </si>
  <si>
    <t xml:space="preserve">‘near Colchester’ </t>
  </si>
  <si>
    <t>6 gold staters</t>
  </si>
  <si>
    <t>Gold staters of Cunobelin and Tasciovanus</t>
  </si>
  <si>
    <t>at least 1</t>
  </si>
  <si>
    <t>Fused mass, only staters at each end identifiable.</t>
  </si>
  <si>
    <t>Epping Forest</t>
  </si>
  <si>
    <t xml:space="preserve">approx. TL 4400, Ambresbury Banks hillfort or nearby; also known as Epping Forest </t>
  </si>
  <si>
    <t>1971-5</t>
  </si>
  <si>
    <t>12 gold staters - 4 of Tasciovanus and 8 of Cunobelin</t>
  </si>
  <si>
    <t>Great Baddow</t>
  </si>
  <si>
    <t xml:space="preserve">approx. TL 7206 </t>
  </si>
  <si>
    <t>1 Clacton type stater, 3 Clacton type quarter staters (North Thames Uninscribed, British G?)</t>
  </si>
  <si>
    <t>Very little info on find circumstances etc.</t>
  </si>
  <si>
    <t>Great Waltham I / Great Dunmow</t>
  </si>
  <si>
    <t>GL is TL 721155 (Newitt) or 720154 (Tritton); GD is centred 702160 GE2. For GL, whichever is right, makes little odds: just over 50m ASL, on gentle north east facing slope down to stream (Straw Brook), about 300m away; to SW, ground rises gently to 56m about 800m away. For GD, on west facing slope about 58m ASL, drops to R. Chelmer at 36m about 500m to W, to east rises to just over 60m about 200m away.</t>
  </si>
  <si>
    <t>c.1996 onwards</t>
  </si>
  <si>
    <t>28 GBA staters, 19 GBA quarter staters, 1 GBE stater, 1 British G (Clacton) quarter stater, 69 British A staters</t>
  </si>
  <si>
    <t>Great Leighs</t>
  </si>
  <si>
    <t>1997-9</t>
  </si>
  <si>
    <t xml:space="preserve">33 GBE staters, 4 GBA staters and 1 GBA quarter stater, 2 GBD staters </t>
  </si>
  <si>
    <t>NC 1998 p290; NC 2000 p309</t>
  </si>
  <si>
    <t>Great Waltham II</t>
  </si>
  <si>
    <t xml:space="preserve">approx. TL 6913 </t>
  </si>
  <si>
    <t>1999-2001</t>
  </si>
  <si>
    <t>10 gold staters of Dubnovellaunos, 26 gold staters of Cunobelin</t>
  </si>
  <si>
    <t>Heybridge (near Maldon)</t>
  </si>
  <si>
    <t>at c. TL 851085. A few metres from a spring, 1km from river Chelmer, on nearly flat ground (rising very slightly to north, but only 5m ASL and 10m contour is nearly 1km N)</t>
  </si>
  <si>
    <t>1999, 2001-2</t>
  </si>
  <si>
    <t>5 gold staters of Dubnovellaunos</t>
  </si>
  <si>
    <t>Little Bromley</t>
  </si>
  <si>
    <t xml:space="preserve">approx - ‘east of Colchester’ TM 09952805 </t>
  </si>
  <si>
    <t>at least 19</t>
  </si>
  <si>
    <t>19 gold staters of Addedomarus, and possibly additional coins</t>
  </si>
  <si>
    <t>Other coins listed, mostly more Addedomarus staters, but also possible GBE, GBD and LB staters, plus a couple of Clacton quarters staters, but it is not certain that these come from the same site.</t>
  </si>
  <si>
    <t>Little Totham</t>
  </si>
  <si>
    <t>TL 898099 disguise? GE1. On slight south-facing slope at about 16 or 17m ASL, peak is only at 19m ASL about 500m to N.</t>
  </si>
  <si>
    <t>c. 1993</t>
  </si>
  <si>
    <t>2 staters Addedomarus</t>
  </si>
  <si>
    <t>Marks Tey I</t>
  </si>
  <si>
    <t xml:space="preserve">approx. TL 9123, west of Colchester, ‘in a field between the Turnpike Road &amp; the Church’ </t>
  </si>
  <si>
    <t>38, but only 5 listed</t>
  </si>
  <si>
    <t>3 GBE staters, 1 BA, 1 BQb</t>
  </si>
  <si>
    <t>Marks Tey II</t>
  </si>
  <si>
    <t>"witin 5 miles of Colchester"</t>
  </si>
  <si>
    <t>"a large parcel"</t>
  </si>
  <si>
    <t>1 gold stater of Addedomarus, possibly accompanied by others</t>
  </si>
  <si>
    <t>Marks Tey III</t>
  </si>
  <si>
    <t>TL 905236, ‘in a field opposite the sixth milestone Marks Tey.’  Very gentle east-facing slope, doesn’t really match pattern (no peak) [possibly "on the north side of Stane Street, a little to the west of the village of Marks Tey"]</t>
  </si>
  <si>
    <t>9 (3 others possibly from hoard, but less certain)</t>
  </si>
  <si>
    <t>1 La gold stater, 5 staters of Addedomarus, 2 staters of Dubnovellaunos, 1 stater of Cunobelin</t>
  </si>
  <si>
    <t>Norton</t>
  </si>
  <si>
    <t>Unknown</t>
  </si>
  <si>
    <t>before 1718</t>
  </si>
  <si>
    <t>1 GBA quarter stater, 1 GBA stater</t>
  </si>
  <si>
    <t>Southend on Sea</t>
  </si>
  <si>
    <t>TQ 884884, Temple Farm Industrial Estate GE1? Nearly flat ground, very slight slope up to south; about 800m E of Prittle Brook. Investigations by Southend Museum and the South-East Essex Archaeological Society revealed evidence for Iron Age and later occupation of the area (BMHF; Essex Arch. and Hist. 19 (1988), 249-51).</t>
  </si>
  <si>
    <t>33 GBE staters</t>
  </si>
  <si>
    <t>Found in pottery vessel</t>
  </si>
  <si>
    <t>St Lawrence Bay</t>
  </si>
  <si>
    <t>Approx. TL 9505</t>
  </si>
  <si>
    <t>3 Clacton type quarter staters</t>
  </si>
  <si>
    <t>Only one of the three coins is listed, but was apparently found in association with 2 others.</t>
  </si>
  <si>
    <t>Takeley</t>
  </si>
  <si>
    <t>TL 551232, Stanstead Airport Catering Site GE1; about 500m NW of Pincey Brook, about 96m ASL, on very slight slope up to north. Found in the gully of a roundhouse (fill 1018 in context 550; Havis and Brooks 2004, 99, 102-4). The roundhouse was one of a number of similar structures set within a defended, rectangular settlement of approximately 80 m x 80 m, ‘occupied for a period of 50-70 years in the 1st century BC’ (ibid., 529).</t>
  </si>
  <si>
    <t>Cast bronze, flat linear potin, resembling aspects of Cantian C, D and E.</t>
  </si>
  <si>
    <t>Thurrock</t>
  </si>
  <si>
    <t>TQ 71418356, parish of Corringham; on south-east facing slope above marshes, about 15-18m asl, about 10 m below top of hill</t>
  </si>
  <si>
    <t>Cast bronze potins</t>
  </si>
  <si>
    <t>Weeley</t>
  </si>
  <si>
    <t>4 IA Gold staters (3 Cunobelin, 1 Clacton Type); 3 Roman coins - 2 republic, 1 Tiberius (AD 14-37)</t>
  </si>
  <si>
    <t>1 plated Cunobelin stater</t>
  </si>
  <si>
    <t>3 (to AD 37)</t>
  </si>
  <si>
    <t>NC lists a fourth Roman coin as 1 of Trajan (AD 98-137). This in particular seems likely to be intrusive and is threfore removed from further dicussion. This may be the coin given as 'illegible' by de Jersey.  The Clacton stater definitley associated with a republican denarius, the three cunobelin coins definitely associated, but the association of these groups with each other or the other two Roman denarii is not rock solid.</t>
  </si>
  <si>
    <t>West Mersey</t>
  </si>
  <si>
    <t xml:space="preserve">Dicovered in mud off south coast of Mersea island. Site focused on TM 02871227. In mud off coast, but would correspond to foot of low hill leading up to peak of 10m; south-facing </t>
  </si>
  <si>
    <t>at least 4</t>
  </si>
  <si>
    <t>GBE staters</t>
  </si>
  <si>
    <t>2 older GBE finds could be part of same deposit, but hard to know now!</t>
  </si>
  <si>
    <t>No. Roman Silver</t>
  </si>
  <si>
    <t>21 (to AD 69)</t>
  </si>
  <si>
    <t>De Jersey pers. comm</t>
  </si>
  <si>
    <t>Phase 8 e.g. CVNO/ EPPILLUS/ VERICA</t>
  </si>
  <si>
    <t>No. coins?</t>
  </si>
  <si>
    <t>Coin types</t>
  </si>
  <si>
    <t>Date discovered</t>
  </si>
  <si>
    <t>Grid ref</t>
  </si>
  <si>
    <t>Location</t>
  </si>
  <si>
    <t>Notes/ Accompanying finds</t>
  </si>
</sst>
</file>

<file path=xl/styles.xml><?xml version="1.0" encoding="utf-8"?>
<styleSheet xmlns="http://schemas.openxmlformats.org/spreadsheetml/2006/main">
  <fonts count="3">
    <font>
      <sz val="11"/>
      <color theme="1"/>
      <name val="Calibri"/>
      <family val="2"/>
      <scheme val="minor"/>
    </font>
    <font>
      <b/>
      <sz val="10"/>
      <color theme="1"/>
      <name val="Arial"/>
      <family val="2"/>
    </font>
    <font>
      <sz val="10"/>
      <color theme="1"/>
      <name val="Arial"/>
      <family val="2"/>
    </font>
  </fonts>
  <fills count="3">
    <fill>
      <patternFill patternType="none"/>
    </fill>
    <fill>
      <patternFill patternType="gray125"/>
    </fill>
    <fill>
      <patternFill patternType="solid">
        <fgColor theme="2" tint="-9.9978637043366805E-2"/>
        <bgColor indexed="64"/>
      </patternFill>
    </fill>
  </fills>
  <borders count="1">
    <border>
      <left/>
      <right/>
      <top/>
      <bottom/>
      <diagonal/>
    </border>
  </borders>
  <cellStyleXfs count="1">
    <xf numFmtId="0" fontId="0" fillId="0" borderId="0"/>
  </cellStyleXfs>
  <cellXfs count="10">
    <xf numFmtId="0" fontId="0" fillId="0" borderId="0" xfId="0"/>
    <xf numFmtId="0" fontId="1" fillId="0" borderId="0" xfId="0" applyFont="1" applyFill="1"/>
    <xf numFmtId="0" fontId="2" fillId="0" borderId="0" xfId="0" applyFont="1" applyFill="1"/>
    <xf numFmtId="16" fontId="2" fillId="0" borderId="0" xfId="0" applyNumberFormat="1" applyFont="1" applyFill="1"/>
    <xf numFmtId="0" fontId="2" fillId="0" borderId="0" xfId="0" applyNumberFormat="1" applyFont="1" applyFill="1"/>
    <xf numFmtId="0" fontId="1" fillId="0" borderId="0" xfId="0" applyFont="1" applyFill="1" applyAlignment="1">
      <alignment wrapText="1"/>
    </xf>
    <xf numFmtId="0" fontId="2" fillId="0" borderId="0" xfId="0" applyFont="1" applyFill="1" applyAlignment="1"/>
    <xf numFmtId="0" fontId="1" fillId="2" borderId="0" xfId="0" applyFont="1" applyFill="1" applyAlignment="1">
      <alignment wrapText="1"/>
    </xf>
    <xf numFmtId="0" fontId="2" fillId="2" borderId="0" xfId="0" applyFont="1" applyFill="1"/>
    <xf numFmtId="0" fontId="2" fillId="2" borderId="0" xfId="0" applyFont="1" applyFill="1" applyAlignme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F47"/>
  <sheetViews>
    <sheetView workbookViewId="0"/>
  </sheetViews>
  <sheetFormatPr defaultRowHeight="12.75"/>
  <cols>
    <col min="1" max="3" width="9.140625" style="2"/>
    <col min="4" max="4" width="11.140625" style="2" customWidth="1"/>
    <col min="5" max="10" width="9.140625" style="2"/>
    <col min="11" max="11" width="10.7109375" style="2" bestFit="1" customWidth="1"/>
    <col min="12" max="12" width="10.7109375" style="2" customWidth="1"/>
    <col min="13" max="29" width="16.140625" style="2" customWidth="1"/>
    <col min="30" max="30" width="9.140625" style="2"/>
    <col min="31" max="31" width="14.42578125" style="2" customWidth="1"/>
    <col min="32" max="32" width="9.42578125" style="2" bestFit="1" customWidth="1"/>
    <col min="33" max="33" width="12.28515625" style="2" bestFit="1" customWidth="1"/>
    <col min="34" max="16384" width="9.140625" style="2"/>
  </cols>
  <sheetData>
    <row r="1" spans="1:32" s="5" customFormat="1" ht="114.75">
      <c r="A1" s="5" t="s">
        <v>394</v>
      </c>
      <c r="B1" s="5" t="s">
        <v>0</v>
      </c>
      <c r="C1" s="5" t="s">
        <v>393</v>
      </c>
      <c r="D1" s="5" t="s">
        <v>392</v>
      </c>
      <c r="E1" s="5" t="s">
        <v>390</v>
      </c>
      <c r="F1" s="5" t="s">
        <v>391</v>
      </c>
      <c r="G1" s="5" t="s">
        <v>171</v>
      </c>
      <c r="H1" s="5" t="s">
        <v>8</v>
      </c>
      <c r="I1" s="7" t="s">
        <v>172</v>
      </c>
      <c r="J1" s="7" t="s">
        <v>173</v>
      </c>
      <c r="K1" s="7" t="s">
        <v>174</v>
      </c>
      <c r="L1" s="7" t="s">
        <v>386</v>
      </c>
      <c r="M1" s="5" t="s">
        <v>175</v>
      </c>
      <c r="N1" s="5" t="s">
        <v>176</v>
      </c>
      <c r="O1" s="5" t="s">
        <v>177</v>
      </c>
      <c r="P1" s="5" t="s">
        <v>178</v>
      </c>
      <c r="Q1" s="5" t="s">
        <v>179</v>
      </c>
      <c r="R1" s="5" t="s">
        <v>180</v>
      </c>
      <c r="S1" s="5" t="s">
        <v>181</v>
      </c>
      <c r="T1" s="5" t="s">
        <v>182</v>
      </c>
      <c r="U1" s="5" t="s">
        <v>183</v>
      </c>
      <c r="V1" s="5" t="s">
        <v>184</v>
      </c>
      <c r="W1" s="5" t="s">
        <v>185</v>
      </c>
      <c r="X1" s="5" t="s">
        <v>186</v>
      </c>
      <c r="Y1" s="5" t="s">
        <v>187</v>
      </c>
      <c r="Z1" s="5" t="s">
        <v>188</v>
      </c>
      <c r="AA1" s="5" t="s">
        <v>389</v>
      </c>
      <c r="AB1" s="5" t="s">
        <v>189</v>
      </c>
      <c r="AC1" s="5" t="s">
        <v>216</v>
      </c>
      <c r="AD1" s="5" t="s">
        <v>5</v>
      </c>
      <c r="AE1" s="5" t="s">
        <v>395</v>
      </c>
    </row>
    <row r="2" spans="1:32">
      <c r="A2" s="2" t="s">
        <v>71</v>
      </c>
      <c r="B2" s="2" t="s">
        <v>237</v>
      </c>
      <c r="C2" s="6" t="s">
        <v>251</v>
      </c>
      <c r="D2" s="2">
        <v>1967</v>
      </c>
      <c r="E2" s="2">
        <v>10</v>
      </c>
      <c r="F2" s="6" t="s">
        <v>252</v>
      </c>
      <c r="G2" s="6"/>
      <c r="H2" s="6" t="s">
        <v>30</v>
      </c>
      <c r="I2" s="9" t="s">
        <v>193</v>
      </c>
      <c r="J2" s="9"/>
      <c r="K2" s="9">
        <v>10</v>
      </c>
      <c r="L2" s="9"/>
      <c r="M2" s="2" t="s">
        <v>193</v>
      </c>
      <c r="Y2" s="2">
        <v>10</v>
      </c>
      <c r="AD2" s="2" t="s">
        <v>388</v>
      </c>
      <c r="AE2" s="2" t="s">
        <v>253</v>
      </c>
    </row>
    <row r="3" spans="1:32">
      <c r="A3" s="2" t="s">
        <v>302</v>
      </c>
      <c r="B3" s="2" t="s">
        <v>23</v>
      </c>
      <c r="C3" s="2" t="s">
        <v>303</v>
      </c>
      <c r="D3" s="2">
        <v>1930</v>
      </c>
      <c r="E3" s="2" t="s">
        <v>304</v>
      </c>
      <c r="F3" s="2" t="s">
        <v>305</v>
      </c>
      <c r="H3" s="2" t="s">
        <v>30</v>
      </c>
      <c r="I3" s="8" t="s">
        <v>193</v>
      </c>
      <c r="J3" s="8"/>
      <c r="K3" s="8">
        <v>10</v>
      </c>
      <c r="L3" s="8"/>
      <c r="M3" s="2" t="s">
        <v>193</v>
      </c>
      <c r="AA3" s="2">
        <v>10</v>
      </c>
      <c r="AD3" s="2" t="s">
        <v>388</v>
      </c>
      <c r="AE3" s="2" t="s">
        <v>306</v>
      </c>
    </row>
    <row r="4" spans="1:32">
      <c r="A4" s="2" t="s">
        <v>370</v>
      </c>
      <c r="B4" s="2" t="s">
        <v>23</v>
      </c>
      <c r="C4" s="2" t="s">
        <v>371</v>
      </c>
      <c r="D4" s="2">
        <v>1987</v>
      </c>
      <c r="E4" s="2">
        <v>51</v>
      </c>
      <c r="F4" s="2" t="s">
        <v>372</v>
      </c>
      <c r="H4" s="2" t="s">
        <v>30</v>
      </c>
      <c r="I4" s="8" t="s">
        <v>193</v>
      </c>
      <c r="J4" s="8"/>
      <c r="K4" s="8">
        <v>51</v>
      </c>
      <c r="L4" s="8"/>
      <c r="M4" s="2" t="s">
        <v>193</v>
      </c>
      <c r="P4" s="2">
        <v>51</v>
      </c>
      <c r="AD4" s="2" t="s">
        <v>388</v>
      </c>
    </row>
    <row r="5" spans="1:32">
      <c r="A5" s="2" t="s">
        <v>373</v>
      </c>
      <c r="B5" s="2" t="s">
        <v>23</v>
      </c>
      <c r="C5" s="2" t="s">
        <v>374</v>
      </c>
      <c r="D5" s="2">
        <v>1987</v>
      </c>
      <c r="E5" s="2">
        <v>2150</v>
      </c>
      <c r="F5" s="2" t="s">
        <v>375</v>
      </c>
      <c r="H5" s="2" t="s">
        <v>30</v>
      </c>
      <c r="I5" s="8" t="s">
        <v>193</v>
      </c>
      <c r="J5" s="8"/>
      <c r="K5" s="8">
        <v>2150</v>
      </c>
      <c r="L5" s="8"/>
      <c r="M5" s="2" t="s">
        <v>193</v>
      </c>
      <c r="N5" s="2">
        <v>2150</v>
      </c>
      <c r="AD5" s="2" t="s">
        <v>388</v>
      </c>
    </row>
    <row r="6" spans="1:32">
      <c r="A6" s="2" t="s">
        <v>190</v>
      </c>
      <c r="B6" s="2" t="s">
        <v>56</v>
      </c>
      <c r="C6" s="2" t="s">
        <v>191</v>
      </c>
      <c r="D6" s="2">
        <v>1987</v>
      </c>
      <c r="E6" s="2">
        <v>2</v>
      </c>
      <c r="F6" s="2" t="s">
        <v>192</v>
      </c>
      <c r="H6" s="2" t="s">
        <v>61</v>
      </c>
      <c r="I6" s="8">
        <v>2</v>
      </c>
      <c r="J6" s="8"/>
      <c r="K6" s="8"/>
      <c r="L6" s="8"/>
      <c r="M6" s="2" t="s">
        <v>193</v>
      </c>
      <c r="R6" s="2">
        <v>2</v>
      </c>
      <c r="AD6" s="2" t="s">
        <v>388</v>
      </c>
    </row>
    <row r="7" spans="1:32">
      <c r="A7" s="2" t="s">
        <v>194</v>
      </c>
      <c r="B7" s="2" t="s">
        <v>56</v>
      </c>
      <c r="C7" s="2" t="s">
        <v>195</v>
      </c>
      <c r="D7" s="2" t="s">
        <v>196</v>
      </c>
      <c r="E7" s="2">
        <v>2</v>
      </c>
      <c r="F7" s="2" t="s">
        <v>197</v>
      </c>
      <c r="H7" s="2" t="s">
        <v>61</v>
      </c>
      <c r="I7" s="8">
        <v>2</v>
      </c>
      <c r="J7" s="8"/>
      <c r="K7" s="8"/>
      <c r="L7" s="8"/>
      <c r="M7" s="2" t="s">
        <v>193</v>
      </c>
      <c r="O7" s="2">
        <v>2</v>
      </c>
      <c r="AD7" s="2" t="s">
        <v>388</v>
      </c>
    </row>
    <row r="8" spans="1:32">
      <c r="A8" s="2" t="s">
        <v>198</v>
      </c>
      <c r="B8" s="2" t="s">
        <v>44</v>
      </c>
      <c r="C8" s="2" t="s">
        <v>199</v>
      </c>
      <c r="D8" s="2">
        <v>1998</v>
      </c>
      <c r="E8" s="2">
        <v>58</v>
      </c>
      <c r="F8" s="2" t="s">
        <v>200</v>
      </c>
      <c r="H8" s="2" t="s">
        <v>61</v>
      </c>
      <c r="I8" s="8">
        <v>58</v>
      </c>
      <c r="J8" s="8"/>
      <c r="K8" s="8"/>
      <c r="L8" s="8"/>
      <c r="M8" s="2" t="s">
        <v>193</v>
      </c>
      <c r="R8" s="2">
        <v>33</v>
      </c>
      <c r="U8" s="2">
        <v>25</v>
      </c>
      <c r="AD8" s="2" t="s">
        <v>388</v>
      </c>
    </row>
    <row r="9" spans="1:32">
      <c r="A9" s="2" t="s">
        <v>201</v>
      </c>
      <c r="B9" s="2" t="s">
        <v>44</v>
      </c>
      <c r="C9" s="2" t="s">
        <v>202</v>
      </c>
      <c r="D9" s="2">
        <v>1979</v>
      </c>
      <c r="E9" s="2">
        <v>3</v>
      </c>
      <c r="F9" s="2" t="s">
        <v>203</v>
      </c>
      <c r="H9" s="2" t="s">
        <v>61</v>
      </c>
      <c r="I9" s="8">
        <v>3</v>
      </c>
      <c r="J9" s="8"/>
      <c r="K9" s="8"/>
      <c r="L9" s="8"/>
      <c r="M9" s="2" t="s">
        <v>193</v>
      </c>
      <c r="U9" s="2">
        <v>3</v>
      </c>
      <c r="AD9" s="2" t="s">
        <v>388</v>
      </c>
    </row>
    <row r="10" spans="1:32">
      <c r="A10" s="2" t="s">
        <v>127</v>
      </c>
      <c r="B10" s="2" t="s">
        <v>44</v>
      </c>
      <c r="C10" s="2" t="s">
        <v>204</v>
      </c>
      <c r="D10" s="2" t="s">
        <v>205</v>
      </c>
      <c r="E10" s="2" t="s">
        <v>206</v>
      </c>
      <c r="F10" s="2" t="s">
        <v>207</v>
      </c>
      <c r="H10" s="2" t="s">
        <v>61</v>
      </c>
      <c r="I10" s="8">
        <v>5</v>
      </c>
      <c r="J10" s="8"/>
      <c r="K10" s="8"/>
      <c r="L10" s="8"/>
      <c r="M10" s="2" t="s">
        <v>193</v>
      </c>
      <c r="U10" s="2">
        <v>5</v>
      </c>
      <c r="AD10" s="2" t="s">
        <v>388</v>
      </c>
    </row>
    <row r="11" spans="1:32">
      <c r="A11" s="2" t="s">
        <v>156</v>
      </c>
      <c r="B11" s="2" t="s">
        <v>44</v>
      </c>
      <c r="C11" s="2" t="s">
        <v>208</v>
      </c>
      <c r="D11" s="2">
        <v>1991</v>
      </c>
      <c r="E11" s="2" t="s">
        <v>209</v>
      </c>
      <c r="F11" s="2" t="s">
        <v>210</v>
      </c>
      <c r="H11" s="2" t="s">
        <v>61</v>
      </c>
      <c r="I11" s="8">
        <v>92</v>
      </c>
      <c r="J11" s="8"/>
      <c r="K11" s="8"/>
      <c r="L11" s="8"/>
      <c r="M11" s="2" t="s">
        <v>193</v>
      </c>
      <c r="Y11" s="2">
        <v>2</v>
      </c>
      <c r="AA11" s="2">
        <v>90</v>
      </c>
      <c r="AD11" s="2" t="s">
        <v>388</v>
      </c>
    </row>
    <row r="12" spans="1:32">
      <c r="A12" s="2" t="s">
        <v>211</v>
      </c>
      <c r="B12" s="2" t="s">
        <v>44</v>
      </c>
      <c r="C12" s="2" t="s">
        <v>212</v>
      </c>
      <c r="D12" s="2">
        <v>2004</v>
      </c>
      <c r="E12" s="2">
        <v>6</v>
      </c>
      <c r="F12" s="2" t="s">
        <v>213</v>
      </c>
      <c r="H12" s="2" t="s">
        <v>61</v>
      </c>
      <c r="I12" s="8">
        <v>6</v>
      </c>
      <c r="J12" s="8"/>
      <c r="K12" s="8"/>
      <c r="L12" s="8"/>
      <c r="M12" s="2" t="s">
        <v>193</v>
      </c>
      <c r="R12" s="2">
        <v>4</v>
      </c>
      <c r="U12" s="2">
        <v>2</v>
      </c>
      <c r="AD12" s="2" t="s">
        <v>388</v>
      </c>
    </row>
    <row r="13" spans="1:32">
      <c r="A13" s="2" t="s">
        <v>219</v>
      </c>
      <c r="B13" s="2" t="s">
        <v>220</v>
      </c>
      <c r="C13" s="2" t="s">
        <v>221</v>
      </c>
      <c r="D13" s="2">
        <v>1827</v>
      </c>
      <c r="E13" s="2">
        <v>11</v>
      </c>
      <c r="F13" s="2" t="s">
        <v>222</v>
      </c>
      <c r="H13" s="2" t="s">
        <v>61</v>
      </c>
      <c r="I13" s="8">
        <v>11</v>
      </c>
      <c r="J13" s="8"/>
      <c r="K13" s="8"/>
      <c r="L13" s="8"/>
      <c r="M13" s="2" t="s">
        <v>193</v>
      </c>
      <c r="Y13" s="2">
        <v>11</v>
      </c>
      <c r="AD13" s="2" t="s">
        <v>388</v>
      </c>
      <c r="AE13" s="2" t="s">
        <v>223</v>
      </c>
    </row>
    <row r="14" spans="1:32">
      <c r="A14" s="2" t="s">
        <v>224</v>
      </c>
      <c r="B14" s="2" t="s">
        <v>220</v>
      </c>
      <c r="C14" s="2" t="s">
        <v>225</v>
      </c>
      <c r="D14" s="2" t="s">
        <v>226</v>
      </c>
      <c r="E14" s="2">
        <v>41</v>
      </c>
      <c r="F14" s="2" t="s">
        <v>227</v>
      </c>
      <c r="H14" s="2" t="s">
        <v>61</v>
      </c>
      <c r="I14" s="8">
        <v>41</v>
      </c>
      <c r="J14" s="8"/>
      <c r="K14" s="8"/>
      <c r="L14" s="8"/>
      <c r="M14" s="2" t="s">
        <v>193</v>
      </c>
      <c r="U14" s="2">
        <v>24</v>
      </c>
      <c r="V14" s="2">
        <v>17</v>
      </c>
      <c r="AD14" s="2" t="s">
        <v>388</v>
      </c>
    </row>
    <row r="15" spans="1:32" s="6" customFormat="1">
      <c r="A15" s="2" t="s">
        <v>228</v>
      </c>
      <c r="B15" s="2" t="s">
        <v>220</v>
      </c>
      <c r="C15" s="2" t="s">
        <v>229</v>
      </c>
      <c r="D15" s="2" t="s">
        <v>230</v>
      </c>
      <c r="E15" s="2" t="s">
        <v>231</v>
      </c>
      <c r="F15" s="2" t="s">
        <v>232</v>
      </c>
      <c r="G15" s="2"/>
      <c r="H15" s="2" t="s">
        <v>61</v>
      </c>
      <c r="I15" s="8">
        <v>398</v>
      </c>
      <c r="J15" s="8"/>
      <c r="K15" s="8"/>
      <c r="L15" s="8"/>
      <c r="M15" s="2" t="s">
        <v>193</v>
      </c>
      <c r="N15" s="2"/>
      <c r="O15" s="2"/>
      <c r="P15" s="2">
        <v>4</v>
      </c>
      <c r="Q15" s="2"/>
      <c r="R15" s="2"/>
      <c r="S15" s="2">
        <v>1</v>
      </c>
      <c r="T15" s="2">
        <v>3</v>
      </c>
      <c r="U15" s="2">
        <v>97</v>
      </c>
      <c r="V15" s="2">
        <v>293</v>
      </c>
      <c r="W15" s="2"/>
      <c r="X15" s="2"/>
      <c r="Y15" s="2"/>
      <c r="Z15" s="2"/>
      <c r="AA15" s="2"/>
      <c r="AB15" s="2"/>
      <c r="AC15" s="2"/>
      <c r="AD15" s="2" t="s">
        <v>388</v>
      </c>
      <c r="AE15" s="2"/>
      <c r="AF15" s="2"/>
    </row>
    <row r="16" spans="1:32">
      <c r="A16" s="2" t="s">
        <v>258</v>
      </c>
      <c r="B16" s="2" t="s">
        <v>40</v>
      </c>
      <c r="C16" s="6" t="s">
        <v>259</v>
      </c>
      <c r="D16" s="2">
        <v>1996</v>
      </c>
      <c r="E16" s="2">
        <v>8</v>
      </c>
      <c r="F16" s="6" t="s">
        <v>260</v>
      </c>
      <c r="G16" s="6"/>
      <c r="H16" s="2" t="s">
        <v>61</v>
      </c>
      <c r="I16" s="9">
        <v>8</v>
      </c>
      <c r="J16" s="9"/>
      <c r="K16" s="9"/>
      <c r="L16" s="9"/>
      <c r="M16" s="2" t="s">
        <v>193</v>
      </c>
      <c r="X16" s="2">
        <v>8</v>
      </c>
      <c r="AD16" s="2" t="s">
        <v>388</v>
      </c>
    </row>
    <row r="17" spans="1:31">
      <c r="A17" s="2" t="s">
        <v>266</v>
      </c>
      <c r="B17" s="2" t="s">
        <v>40</v>
      </c>
      <c r="C17" s="6" t="s">
        <v>267</v>
      </c>
      <c r="D17" s="2">
        <v>1981</v>
      </c>
      <c r="E17" s="2">
        <v>17</v>
      </c>
      <c r="F17" s="6" t="s">
        <v>268</v>
      </c>
      <c r="G17" s="6"/>
      <c r="H17" s="2" t="s">
        <v>61</v>
      </c>
      <c r="I17" s="9">
        <v>17</v>
      </c>
      <c r="J17" s="9"/>
      <c r="K17" s="9"/>
      <c r="L17" s="9"/>
      <c r="M17" s="2">
        <v>1</v>
      </c>
      <c r="R17" s="2">
        <v>16</v>
      </c>
      <c r="AD17" s="2" t="s">
        <v>388</v>
      </c>
    </row>
    <row r="18" spans="1:31">
      <c r="A18" s="2" t="s">
        <v>269</v>
      </c>
      <c r="B18" s="2" t="s">
        <v>40</v>
      </c>
      <c r="C18" s="6" t="s">
        <v>270</v>
      </c>
      <c r="D18" s="2">
        <v>2003</v>
      </c>
      <c r="E18" s="2">
        <v>32</v>
      </c>
      <c r="F18" s="6" t="s">
        <v>271</v>
      </c>
      <c r="G18" s="6" t="s">
        <v>272</v>
      </c>
      <c r="H18" s="2" t="s">
        <v>61</v>
      </c>
      <c r="I18" s="9">
        <v>32</v>
      </c>
      <c r="J18" s="9"/>
      <c r="K18" s="9"/>
      <c r="L18" s="9"/>
      <c r="M18" s="2" t="s">
        <v>193</v>
      </c>
      <c r="U18" s="2">
        <v>32</v>
      </c>
      <c r="AD18" s="2" t="s">
        <v>388</v>
      </c>
      <c r="AE18" s="2" t="s">
        <v>273</v>
      </c>
    </row>
    <row r="19" spans="1:31">
      <c r="A19" s="2" t="s">
        <v>274</v>
      </c>
      <c r="B19" s="2" t="s">
        <v>40</v>
      </c>
      <c r="C19" s="6" t="s">
        <v>275</v>
      </c>
      <c r="D19" s="2">
        <v>1992</v>
      </c>
      <c r="E19" s="2">
        <v>3</v>
      </c>
      <c r="F19" s="6" t="s">
        <v>276</v>
      </c>
      <c r="G19" s="6"/>
      <c r="H19" s="2" t="s">
        <v>61</v>
      </c>
      <c r="I19" s="9">
        <v>3</v>
      </c>
      <c r="J19" s="9"/>
      <c r="K19" s="9"/>
      <c r="L19" s="9"/>
      <c r="M19" s="2">
        <v>3</v>
      </c>
      <c r="AD19" s="2" t="s">
        <v>388</v>
      </c>
      <c r="AE19" s="2" t="s">
        <v>277</v>
      </c>
    </row>
    <row r="20" spans="1:31">
      <c r="A20" s="2" t="s">
        <v>278</v>
      </c>
      <c r="B20" s="2" t="s">
        <v>40</v>
      </c>
      <c r="C20" s="6" t="s">
        <v>279</v>
      </c>
      <c r="D20" s="6" t="s">
        <v>280</v>
      </c>
      <c r="E20" s="6" t="s">
        <v>281</v>
      </c>
      <c r="F20" s="2" t="s">
        <v>282</v>
      </c>
      <c r="G20" s="2" t="s">
        <v>283</v>
      </c>
      <c r="H20" s="2" t="s">
        <v>61</v>
      </c>
      <c r="I20" s="9">
        <v>21</v>
      </c>
      <c r="J20" s="8"/>
      <c r="K20" s="8"/>
      <c r="L20" s="8"/>
      <c r="M20" s="2" t="s">
        <v>193</v>
      </c>
      <c r="O20" s="2">
        <v>1</v>
      </c>
      <c r="U20" s="2">
        <v>5</v>
      </c>
      <c r="X20" s="2">
        <v>6</v>
      </c>
      <c r="Z20" s="2">
        <v>5</v>
      </c>
      <c r="AA20" s="2">
        <v>4</v>
      </c>
      <c r="AD20" s="2" t="s">
        <v>388</v>
      </c>
      <c r="AE20" s="2" t="s">
        <v>284</v>
      </c>
    </row>
    <row r="21" spans="1:31">
      <c r="A21" s="2" t="s">
        <v>288</v>
      </c>
      <c r="B21" s="2" t="s">
        <v>23</v>
      </c>
      <c r="C21" s="6" t="s">
        <v>289</v>
      </c>
      <c r="D21" s="6">
        <v>1898</v>
      </c>
      <c r="E21" s="2" t="s">
        <v>290</v>
      </c>
      <c r="F21" s="6" t="s">
        <v>291</v>
      </c>
      <c r="G21" s="6"/>
      <c r="H21" s="2" t="s">
        <v>61</v>
      </c>
      <c r="I21" s="9">
        <v>128</v>
      </c>
      <c r="J21" s="9"/>
      <c r="K21" s="9"/>
      <c r="L21" s="9"/>
      <c r="M21" s="2">
        <v>3</v>
      </c>
      <c r="O21" s="2">
        <v>2</v>
      </c>
      <c r="Q21" s="2">
        <v>89</v>
      </c>
      <c r="R21" s="2">
        <v>34</v>
      </c>
      <c r="AD21" s="2" t="s">
        <v>388</v>
      </c>
      <c r="AE21" s="2" t="s">
        <v>292</v>
      </c>
    </row>
    <row r="22" spans="1:31">
      <c r="A22" s="2" t="s">
        <v>293</v>
      </c>
      <c r="B22" s="2" t="s">
        <v>23</v>
      </c>
      <c r="C22" s="6" t="s">
        <v>294</v>
      </c>
      <c r="D22" s="6">
        <v>1905</v>
      </c>
      <c r="E22" s="6">
        <v>6</v>
      </c>
      <c r="F22" s="2" t="s">
        <v>295</v>
      </c>
      <c r="H22" s="2" t="s">
        <v>61</v>
      </c>
      <c r="I22" s="9">
        <v>6</v>
      </c>
      <c r="J22" s="8"/>
      <c r="K22" s="8"/>
      <c r="L22" s="8"/>
      <c r="M22" s="2" t="s">
        <v>193</v>
      </c>
      <c r="U22" s="2">
        <v>1</v>
      </c>
      <c r="V22" s="2">
        <v>2</v>
      </c>
      <c r="W22" s="2">
        <v>2</v>
      </c>
      <c r="Z22" s="2">
        <v>1</v>
      </c>
      <c r="AD22" s="2" t="s">
        <v>388</v>
      </c>
    </row>
    <row r="23" spans="1:31">
      <c r="A23" s="2" t="s">
        <v>307</v>
      </c>
      <c r="B23" s="2" t="s">
        <v>23</v>
      </c>
      <c r="C23" s="2" t="s">
        <v>308</v>
      </c>
      <c r="D23" s="2">
        <v>1980</v>
      </c>
      <c r="E23" s="2" t="s">
        <v>309</v>
      </c>
      <c r="F23" s="2" t="s">
        <v>310</v>
      </c>
      <c r="H23" s="2" t="s">
        <v>61</v>
      </c>
      <c r="I23" s="8">
        <v>6</v>
      </c>
      <c r="J23" s="8"/>
      <c r="K23" s="8"/>
      <c r="L23" s="8"/>
      <c r="M23" s="2" t="s">
        <v>193</v>
      </c>
      <c r="Y23" s="2" t="s">
        <v>311</v>
      </c>
      <c r="AA23" s="2" t="s">
        <v>311</v>
      </c>
      <c r="AD23" s="2" t="s">
        <v>388</v>
      </c>
      <c r="AE23" s="2" t="s">
        <v>312</v>
      </c>
    </row>
    <row r="24" spans="1:31">
      <c r="A24" s="2" t="s">
        <v>313</v>
      </c>
      <c r="B24" s="2" t="s">
        <v>23</v>
      </c>
      <c r="C24" s="2" t="s">
        <v>314</v>
      </c>
      <c r="D24" s="2" t="s">
        <v>315</v>
      </c>
      <c r="E24" s="2">
        <v>12</v>
      </c>
      <c r="F24" s="2" t="s">
        <v>316</v>
      </c>
      <c r="H24" s="2" t="s">
        <v>61</v>
      </c>
      <c r="I24" s="8">
        <v>12</v>
      </c>
      <c r="J24" s="8"/>
      <c r="K24" s="8"/>
      <c r="L24" s="8"/>
      <c r="M24" s="2" t="s">
        <v>193</v>
      </c>
      <c r="Y24" s="2">
        <v>4</v>
      </c>
      <c r="AA24" s="2">
        <v>8</v>
      </c>
      <c r="AD24" s="2" t="s">
        <v>388</v>
      </c>
    </row>
    <row r="25" spans="1:31">
      <c r="A25" s="2" t="s">
        <v>317</v>
      </c>
      <c r="B25" s="2" t="s">
        <v>23</v>
      </c>
      <c r="C25" s="2" t="s">
        <v>318</v>
      </c>
      <c r="D25" s="2">
        <v>1982</v>
      </c>
      <c r="E25" s="2">
        <v>4</v>
      </c>
      <c r="F25" s="2" t="s">
        <v>319</v>
      </c>
      <c r="H25" s="2" t="s">
        <v>61</v>
      </c>
      <c r="I25" s="8">
        <v>4</v>
      </c>
      <c r="J25" s="8"/>
      <c r="K25" s="8"/>
      <c r="L25" s="8"/>
      <c r="M25" s="2" t="s">
        <v>193</v>
      </c>
      <c r="Q25" s="2">
        <v>4</v>
      </c>
      <c r="AD25" s="2" t="s">
        <v>388</v>
      </c>
      <c r="AE25" s="2" t="s">
        <v>320</v>
      </c>
    </row>
    <row r="26" spans="1:31">
      <c r="A26" s="2" t="s">
        <v>321</v>
      </c>
      <c r="B26" s="2" t="s">
        <v>23</v>
      </c>
      <c r="C26" s="2" t="s">
        <v>322</v>
      </c>
      <c r="D26" s="2" t="s">
        <v>323</v>
      </c>
      <c r="E26" s="2">
        <v>118</v>
      </c>
      <c r="F26" s="2" t="s">
        <v>324</v>
      </c>
      <c r="H26" s="2" t="s">
        <v>61</v>
      </c>
      <c r="I26" s="8">
        <v>118</v>
      </c>
      <c r="J26" s="8"/>
      <c r="K26" s="8"/>
      <c r="L26" s="8"/>
      <c r="M26" s="2">
        <v>47</v>
      </c>
      <c r="P26" s="2">
        <v>1</v>
      </c>
      <c r="Q26" s="2">
        <v>70</v>
      </c>
      <c r="AD26" s="2" t="s">
        <v>388</v>
      </c>
    </row>
    <row r="27" spans="1:31">
      <c r="A27" s="2" t="s">
        <v>325</v>
      </c>
      <c r="B27" s="2" t="s">
        <v>23</v>
      </c>
      <c r="C27" s="2" t="s">
        <v>322</v>
      </c>
      <c r="D27" s="2" t="s">
        <v>326</v>
      </c>
      <c r="E27" s="2">
        <v>40</v>
      </c>
      <c r="F27" s="2" t="s">
        <v>327</v>
      </c>
      <c r="H27" s="2" t="s">
        <v>61</v>
      </c>
      <c r="I27" s="8">
        <v>40</v>
      </c>
      <c r="J27" s="8"/>
      <c r="K27" s="8"/>
      <c r="L27" s="8"/>
      <c r="M27" s="2">
        <v>5</v>
      </c>
      <c r="O27" s="2">
        <v>2</v>
      </c>
      <c r="R27" s="2">
        <v>33</v>
      </c>
      <c r="AD27" s="2" t="s">
        <v>328</v>
      </c>
    </row>
    <row r="28" spans="1:31">
      <c r="A28" s="2" t="s">
        <v>329</v>
      </c>
      <c r="B28" s="2" t="s">
        <v>23</v>
      </c>
      <c r="C28" s="2" t="s">
        <v>330</v>
      </c>
      <c r="D28" s="2" t="s">
        <v>331</v>
      </c>
      <c r="E28" s="2">
        <v>36</v>
      </c>
      <c r="F28" s="2" t="s">
        <v>332</v>
      </c>
      <c r="H28" s="2" t="s">
        <v>61</v>
      </c>
      <c r="I28" s="8">
        <v>36</v>
      </c>
      <c r="J28" s="8"/>
      <c r="K28" s="8"/>
      <c r="L28" s="8"/>
      <c r="M28" s="2" t="s">
        <v>193</v>
      </c>
      <c r="Z28" s="2">
        <v>10</v>
      </c>
      <c r="AA28" s="2">
        <v>26</v>
      </c>
      <c r="AD28" s="2" t="s">
        <v>388</v>
      </c>
    </row>
    <row r="29" spans="1:31">
      <c r="A29" s="2" t="s">
        <v>333</v>
      </c>
      <c r="B29" s="2" t="s">
        <v>23</v>
      </c>
      <c r="C29" s="2" t="s">
        <v>334</v>
      </c>
      <c r="D29" s="2" t="s">
        <v>335</v>
      </c>
      <c r="E29" s="2">
        <v>5</v>
      </c>
      <c r="F29" s="2" t="s">
        <v>336</v>
      </c>
      <c r="H29" s="2" t="s">
        <v>61</v>
      </c>
      <c r="I29" s="8">
        <v>5</v>
      </c>
      <c r="J29" s="8"/>
      <c r="K29" s="8"/>
      <c r="L29" s="8"/>
      <c r="M29" s="2" t="s">
        <v>193</v>
      </c>
      <c r="Z29" s="2">
        <v>5</v>
      </c>
      <c r="AD29" s="2" t="s">
        <v>388</v>
      </c>
    </row>
    <row r="30" spans="1:31">
      <c r="A30" s="2" t="s">
        <v>337</v>
      </c>
      <c r="B30" s="2" t="s">
        <v>23</v>
      </c>
      <c r="C30" s="2" t="s">
        <v>338</v>
      </c>
      <c r="D30" s="2">
        <v>2005</v>
      </c>
      <c r="E30" s="2" t="s">
        <v>339</v>
      </c>
      <c r="F30" s="2" t="s">
        <v>340</v>
      </c>
      <c r="H30" s="2" t="s">
        <v>61</v>
      </c>
      <c r="I30" s="8">
        <v>19</v>
      </c>
      <c r="J30" s="8"/>
      <c r="K30" s="8"/>
      <c r="L30" s="8"/>
      <c r="M30" s="2" t="s">
        <v>193</v>
      </c>
      <c r="Z30" s="2">
        <v>19</v>
      </c>
      <c r="AD30" s="2" t="s">
        <v>388</v>
      </c>
      <c r="AE30" s="2" t="s">
        <v>341</v>
      </c>
    </row>
    <row r="31" spans="1:31">
      <c r="A31" s="2" t="s">
        <v>342</v>
      </c>
      <c r="B31" s="2" t="s">
        <v>23</v>
      </c>
      <c r="C31" s="2" t="s">
        <v>343</v>
      </c>
      <c r="D31" s="2" t="s">
        <v>344</v>
      </c>
      <c r="E31" s="2">
        <v>2</v>
      </c>
      <c r="F31" s="2" t="s">
        <v>345</v>
      </c>
      <c r="H31" s="2" t="s">
        <v>61</v>
      </c>
      <c r="I31" s="8">
        <v>2</v>
      </c>
      <c r="J31" s="8"/>
      <c r="K31" s="8"/>
      <c r="L31" s="8"/>
      <c r="M31" s="2" t="s">
        <v>193</v>
      </c>
      <c r="Z31" s="2">
        <v>2</v>
      </c>
      <c r="AD31" s="2" t="s">
        <v>388</v>
      </c>
    </row>
    <row r="32" spans="1:31">
      <c r="A32" s="2" t="s">
        <v>346</v>
      </c>
      <c r="B32" s="2" t="s">
        <v>23</v>
      </c>
      <c r="C32" s="2" t="s">
        <v>347</v>
      </c>
      <c r="D32" s="2">
        <v>1803</v>
      </c>
      <c r="E32" s="2" t="s">
        <v>348</v>
      </c>
      <c r="F32" s="2" t="s">
        <v>349</v>
      </c>
      <c r="H32" s="2" t="s">
        <v>61</v>
      </c>
      <c r="I32" s="8">
        <v>5</v>
      </c>
      <c r="J32" s="8"/>
      <c r="K32" s="8"/>
      <c r="L32" s="8"/>
      <c r="M32" s="2" t="s">
        <v>193</v>
      </c>
      <c r="Q32" s="2">
        <v>1</v>
      </c>
      <c r="R32" s="2">
        <v>3</v>
      </c>
      <c r="U32" s="2">
        <v>1</v>
      </c>
      <c r="AD32" s="2" t="s">
        <v>388</v>
      </c>
    </row>
    <row r="33" spans="1:32">
      <c r="A33" s="2" t="s">
        <v>350</v>
      </c>
      <c r="B33" s="2" t="s">
        <v>23</v>
      </c>
      <c r="C33" s="2" t="s">
        <v>351</v>
      </c>
      <c r="D33" s="2">
        <v>1807</v>
      </c>
      <c r="E33" s="2" t="s">
        <v>352</v>
      </c>
      <c r="F33" s="2" t="s">
        <v>353</v>
      </c>
      <c r="H33" s="2" t="s">
        <v>61</v>
      </c>
      <c r="I33" s="8">
        <v>1</v>
      </c>
      <c r="J33" s="8"/>
      <c r="K33" s="8"/>
      <c r="L33" s="8"/>
      <c r="Z33" s="2">
        <v>1</v>
      </c>
      <c r="AD33" s="2" t="s">
        <v>388</v>
      </c>
    </row>
    <row r="34" spans="1:32">
      <c r="A34" s="2" t="s">
        <v>354</v>
      </c>
      <c r="B34" s="2" t="s">
        <v>23</v>
      </c>
      <c r="C34" s="2" t="s">
        <v>355</v>
      </c>
      <c r="D34" s="2">
        <v>1843</v>
      </c>
      <c r="E34" s="2" t="s">
        <v>356</v>
      </c>
      <c r="F34" s="2" t="s">
        <v>357</v>
      </c>
      <c r="H34" s="2" t="s">
        <v>61</v>
      </c>
      <c r="I34" s="8">
        <v>9</v>
      </c>
      <c r="J34" s="8"/>
      <c r="K34" s="8"/>
      <c r="L34" s="8"/>
      <c r="M34" s="2" t="s">
        <v>193</v>
      </c>
      <c r="V34" s="2">
        <v>1</v>
      </c>
      <c r="Z34" s="2">
        <v>7</v>
      </c>
      <c r="AA34" s="2">
        <v>1</v>
      </c>
      <c r="AD34" s="2" t="s">
        <v>388</v>
      </c>
    </row>
    <row r="35" spans="1:32">
      <c r="A35" s="2" t="s">
        <v>358</v>
      </c>
      <c r="B35" s="2" t="s">
        <v>23</v>
      </c>
      <c r="C35" s="2" t="s">
        <v>359</v>
      </c>
      <c r="D35" s="2" t="s">
        <v>360</v>
      </c>
      <c r="E35" s="2">
        <v>2</v>
      </c>
      <c r="F35" s="2" t="s">
        <v>361</v>
      </c>
      <c r="H35" s="2" t="s">
        <v>61</v>
      </c>
      <c r="I35" s="8">
        <v>2</v>
      </c>
      <c r="J35" s="8"/>
      <c r="K35" s="8"/>
      <c r="L35" s="8"/>
      <c r="M35" s="2">
        <v>2</v>
      </c>
      <c r="AD35" s="2" t="s">
        <v>388</v>
      </c>
    </row>
    <row r="36" spans="1:32">
      <c r="A36" s="2" t="s">
        <v>362</v>
      </c>
      <c r="B36" s="2" t="s">
        <v>23</v>
      </c>
      <c r="C36" s="2" t="s">
        <v>363</v>
      </c>
      <c r="D36" s="2">
        <v>1985</v>
      </c>
      <c r="E36" s="2">
        <v>33</v>
      </c>
      <c r="F36" s="2" t="s">
        <v>364</v>
      </c>
      <c r="H36" s="2" t="s">
        <v>61</v>
      </c>
      <c r="I36" s="8">
        <v>33</v>
      </c>
      <c r="J36" s="8"/>
      <c r="K36" s="8"/>
      <c r="L36" s="8"/>
      <c r="R36" s="2">
        <v>33</v>
      </c>
      <c r="AD36" s="2" t="s">
        <v>388</v>
      </c>
      <c r="AE36" s="2" t="s">
        <v>365</v>
      </c>
    </row>
    <row r="37" spans="1:32">
      <c r="A37" s="2" t="s">
        <v>366</v>
      </c>
      <c r="B37" s="2" t="s">
        <v>23</v>
      </c>
      <c r="C37" s="2" t="s">
        <v>367</v>
      </c>
      <c r="D37" s="2">
        <v>1996</v>
      </c>
      <c r="E37" s="2">
        <v>3</v>
      </c>
      <c r="F37" s="2" t="s">
        <v>368</v>
      </c>
      <c r="H37" s="2" t="s">
        <v>61</v>
      </c>
      <c r="I37" s="8">
        <v>3</v>
      </c>
      <c r="J37" s="8"/>
      <c r="K37" s="8"/>
      <c r="L37" s="8"/>
      <c r="M37" s="2" t="s">
        <v>193</v>
      </c>
      <c r="Q37" s="2">
        <v>3</v>
      </c>
      <c r="AD37" s="2" t="s">
        <v>388</v>
      </c>
      <c r="AE37" s="2" t="s">
        <v>369</v>
      </c>
    </row>
    <row r="38" spans="1:32">
      <c r="A38" s="2" t="s">
        <v>381</v>
      </c>
      <c r="B38" s="2" t="s">
        <v>23</v>
      </c>
      <c r="C38" s="2" t="s">
        <v>382</v>
      </c>
      <c r="E38" s="2" t="s">
        <v>383</v>
      </c>
      <c r="F38" s="2" t="s">
        <v>384</v>
      </c>
      <c r="H38" s="2" t="s">
        <v>61</v>
      </c>
      <c r="I38" s="8">
        <v>4</v>
      </c>
      <c r="J38" s="8"/>
      <c r="K38" s="8"/>
      <c r="L38" s="8"/>
      <c r="M38" s="2" t="s">
        <v>193</v>
      </c>
      <c r="R38" s="2">
        <v>4</v>
      </c>
      <c r="AD38" s="2" t="s">
        <v>388</v>
      </c>
      <c r="AE38" s="2" t="s">
        <v>385</v>
      </c>
    </row>
    <row r="39" spans="1:32">
      <c r="A39" s="6" t="s">
        <v>242</v>
      </c>
      <c r="B39" s="6" t="s">
        <v>237</v>
      </c>
      <c r="C39" s="6" t="s">
        <v>243</v>
      </c>
      <c r="D39" s="6" t="s">
        <v>244</v>
      </c>
      <c r="E39" s="6" t="s">
        <v>245</v>
      </c>
      <c r="F39" s="6" t="s">
        <v>246</v>
      </c>
      <c r="G39" s="6" t="s">
        <v>247</v>
      </c>
      <c r="H39" s="6" t="s">
        <v>249</v>
      </c>
      <c r="I39" s="9" t="s">
        <v>193</v>
      </c>
      <c r="J39" s="9"/>
      <c r="K39" s="9"/>
      <c r="L39" s="9"/>
      <c r="M39" s="6">
        <v>2</v>
      </c>
      <c r="N39" s="6"/>
      <c r="O39" s="6">
        <v>15</v>
      </c>
      <c r="P39" s="6"/>
      <c r="Q39" s="6">
        <v>5</v>
      </c>
      <c r="R39" s="6">
        <v>21</v>
      </c>
      <c r="S39" s="6"/>
      <c r="T39" s="6">
        <v>5</v>
      </c>
      <c r="U39" s="6">
        <v>116</v>
      </c>
      <c r="V39" s="6"/>
      <c r="W39" s="6"/>
      <c r="X39" s="6"/>
      <c r="Y39" s="6">
        <v>41</v>
      </c>
      <c r="Z39" s="6">
        <v>4</v>
      </c>
      <c r="AA39" s="6">
        <v>45</v>
      </c>
      <c r="AB39" s="6"/>
      <c r="AC39" s="6" t="s">
        <v>248</v>
      </c>
      <c r="AD39" s="2" t="s">
        <v>388</v>
      </c>
      <c r="AE39" s="6" t="s">
        <v>250</v>
      </c>
      <c r="AF39" s="6">
        <f>SUM(M39:AC39)</f>
        <v>254</v>
      </c>
    </row>
    <row r="40" spans="1:32">
      <c r="A40" s="2" t="s">
        <v>154</v>
      </c>
      <c r="B40" s="2" t="s">
        <v>44</v>
      </c>
      <c r="C40" s="2" t="s">
        <v>214</v>
      </c>
      <c r="D40" s="2">
        <v>1977</v>
      </c>
      <c r="E40" s="2">
        <v>196</v>
      </c>
      <c r="F40" s="2" t="s">
        <v>215</v>
      </c>
      <c r="H40" s="2" t="s">
        <v>217</v>
      </c>
      <c r="I40" s="8">
        <v>56</v>
      </c>
      <c r="J40" s="8">
        <v>119</v>
      </c>
      <c r="K40" s="8"/>
      <c r="L40" s="8">
        <v>21</v>
      </c>
      <c r="M40" s="2">
        <v>2</v>
      </c>
      <c r="R40" s="2">
        <v>2</v>
      </c>
      <c r="U40" s="2">
        <v>10</v>
      </c>
      <c r="W40" s="2">
        <v>1</v>
      </c>
      <c r="X40" s="2">
        <v>10</v>
      </c>
      <c r="Z40" s="2">
        <v>6</v>
      </c>
      <c r="AA40" s="2">
        <v>81</v>
      </c>
      <c r="AB40" s="2">
        <v>63</v>
      </c>
      <c r="AC40" s="2" t="s">
        <v>387</v>
      </c>
      <c r="AD40" s="2" t="s">
        <v>218</v>
      </c>
    </row>
    <row r="41" spans="1:32">
      <c r="A41" s="2" t="s">
        <v>233</v>
      </c>
      <c r="B41" s="2" t="s">
        <v>220</v>
      </c>
      <c r="C41" s="2" t="s">
        <v>234</v>
      </c>
      <c r="D41" s="2">
        <v>2008</v>
      </c>
      <c r="E41" s="2">
        <v>26</v>
      </c>
      <c r="F41" s="2" t="s">
        <v>235</v>
      </c>
      <c r="H41" s="2" t="s">
        <v>217</v>
      </c>
      <c r="I41" s="8">
        <v>17</v>
      </c>
      <c r="J41" s="8">
        <v>9</v>
      </c>
      <c r="K41" s="8"/>
      <c r="L41" s="8"/>
      <c r="M41" s="2" t="s">
        <v>193</v>
      </c>
      <c r="AA41" s="2">
        <v>26</v>
      </c>
      <c r="AD41" s="2" t="s">
        <v>388</v>
      </c>
    </row>
    <row r="42" spans="1:32">
      <c r="A42" s="2" t="s">
        <v>236</v>
      </c>
      <c r="B42" s="2" t="s">
        <v>237</v>
      </c>
      <c r="C42" s="2" t="s">
        <v>238</v>
      </c>
      <c r="D42" s="2" t="s">
        <v>239</v>
      </c>
      <c r="E42" s="2" t="s">
        <v>240</v>
      </c>
      <c r="F42" s="2" t="s">
        <v>241</v>
      </c>
      <c r="H42" s="2" t="s">
        <v>217</v>
      </c>
      <c r="I42" s="8">
        <v>71</v>
      </c>
      <c r="J42" s="8">
        <v>48</v>
      </c>
      <c r="K42" s="8"/>
      <c r="L42" s="8"/>
      <c r="M42" s="2" t="s">
        <v>193</v>
      </c>
      <c r="Y42" s="2">
        <v>117</v>
      </c>
      <c r="AA42" s="2">
        <v>2</v>
      </c>
      <c r="AD42" s="2" t="s">
        <v>388</v>
      </c>
    </row>
    <row r="43" spans="1:32">
      <c r="A43" s="2" t="s">
        <v>254</v>
      </c>
      <c r="B43" s="2" t="s">
        <v>237</v>
      </c>
      <c r="C43" s="6" t="s">
        <v>255</v>
      </c>
      <c r="D43" s="2">
        <v>1997</v>
      </c>
      <c r="E43" s="2">
        <v>11</v>
      </c>
      <c r="F43" s="6" t="s">
        <v>256</v>
      </c>
      <c r="G43" s="6"/>
      <c r="H43" s="2" t="s">
        <v>217</v>
      </c>
      <c r="I43" s="9">
        <v>5</v>
      </c>
      <c r="J43" s="9">
        <v>6</v>
      </c>
      <c r="K43" s="9"/>
      <c r="L43" s="9"/>
      <c r="M43" s="6" t="s">
        <v>193</v>
      </c>
      <c r="N43" s="6"/>
      <c r="O43" s="6">
        <v>1</v>
      </c>
      <c r="P43" s="6"/>
      <c r="Q43" s="6"/>
      <c r="R43" s="6"/>
      <c r="S43" s="6"/>
      <c r="X43" s="2">
        <v>2</v>
      </c>
      <c r="Y43" s="2">
        <v>6</v>
      </c>
      <c r="AA43" s="2">
        <v>2</v>
      </c>
      <c r="AD43" s="2" t="s">
        <v>388</v>
      </c>
      <c r="AE43" s="2" t="s">
        <v>257</v>
      </c>
    </row>
    <row r="44" spans="1:32">
      <c r="A44" s="2" t="s">
        <v>261</v>
      </c>
      <c r="B44" s="2" t="s">
        <v>40</v>
      </c>
      <c r="C44" s="6" t="s">
        <v>262</v>
      </c>
      <c r="D44" s="2">
        <v>2004</v>
      </c>
      <c r="E44" s="2">
        <v>10</v>
      </c>
      <c r="F44" s="6" t="s">
        <v>263</v>
      </c>
      <c r="G44" s="6"/>
      <c r="H44" s="2" t="s">
        <v>217</v>
      </c>
      <c r="I44" s="9">
        <v>1</v>
      </c>
      <c r="J44" s="9"/>
      <c r="K44" s="9"/>
      <c r="L44" s="9">
        <v>1</v>
      </c>
      <c r="M44" s="2" t="s">
        <v>193</v>
      </c>
      <c r="AA44" s="2">
        <v>9</v>
      </c>
      <c r="AC44" s="2" t="s">
        <v>264</v>
      </c>
      <c r="AD44" s="2" t="s">
        <v>388</v>
      </c>
      <c r="AE44" s="2" t="s">
        <v>265</v>
      </c>
    </row>
    <row r="45" spans="1:32">
      <c r="A45" s="2" t="s">
        <v>285</v>
      </c>
      <c r="B45" s="2" t="s">
        <v>23</v>
      </c>
      <c r="C45" s="6"/>
      <c r="D45" s="6">
        <v>2003</v>
      </c>
      <c r="E45" s="6">
        <v>2</v>
      </c>
      <c r="F45" s="6" t="s">
        <v>286</v>
      </c>
      <c r="G45" s="6"/>
      <c r="H45" s="2" t="s">
        <v>217</v>
      </c>
      <c r="I45" s="9">
        <v>1</v>
      </c>
      <c r="J45" s="9">
        <v>1</v>
      </c>
      <c r="K45" s="9"/>
      <c r="L45" s="9"/>
      <c r="M45" s="2" t="s">
        <v>193</v>
      </c>
      <c r="AA45" s="2">
        <v>2</v>
      </c>
      <c r="AD45" s="2" t="s">
        <v>287</v>
      </c>
    </row>
    <row r="46" spans="1:32">
      <c r="A46" s="2" t="s">
        <v>376</v>
      </c>
      <c r="B46" s="2" t="s">
        <v>23</v>
      </c>
      <c r="D46" s="2">
        <v>2004</v>
      </c>
      <c r="E46" s="2">
        <v>7</v>
      </c>
      <c r="F46" s="2" t="s">
        <v>377</v>
      </c>
      <c r="G46" s="2" t="s">
        <v>378</v>
      </c>
      <c r="H46" s="2" t="s">
        <v>217</v>
      </c>
      <c r="I46" s="8">
        <v>4</v>
      </c>
      <c r="J46" s="8"/>
      <c r="K46" s="8"/>
      <c r="L46" s="8">
        <v>3</v>
      </c>
      <c r="M46" s="2" t="s">
        <v>193</v>
      </c>
      <c r="Q46" s="2">
        <v>1</v>
      </c>
      <c r="AA46" s="2">
        <v>3</v>
      </c>
      <c r="AC46" s="2" t="s">
        <v>379</v>
      </c>
      <c r="AD46" s="2" t="s">
        <v>388</v>
      </c>
      <c r="AE46" s="2" t="s">
        <v>380</v>
      </c>
    </row>
    <row r="47" spans="1:32">
      <c r="A47" s="2" t="s">
        <v>296</v>
      </c>
      <c r="B47" s="2" t="s">
        <v>23</v>
      </c>
      <c r="C47" s="2" t="s">
        <v>297</v>
      </c>
      <c r="D47" s="2">
        <v>1835</v>
      </c>
      <c r="E47" s="2" t="s">
        <v>298</v>
      </c>
      <c r="F47" s="2" t="s">
        <v>299</v>
      </c>
      <c r="H47" s="2" t="s">
        <v>300</v>
      </c>
      <c r="I47" s="8">
        <v>25</v>
      </c>
      <c r="J47" s="8">
        <v>15</v>
      </c>
      <c r="K47" s="8">
        <v>10</v>
      </c>
      <c r="L47" s="8"/>
      <c r="M47" s="2" t="s">
        <v>193</v>
      </c>
      <c r="AD47" s="2" t="s">
        <v>388</v>
      </c>
      <c r="AE47" s="2" t="s">
        <v>301</v>
      </c>
    </row>
  </sheetData>
  <sortState ref="A2:AF71">
    <sortCondition ref="H11"/>
  </sortState>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dimension ref="A1:T37"/>
  <sheetViews>
    <sheetView tabSelected="1" workbookViewId="0"/>
  </sheetViews>
  <sheetFormatPr defaultRowHeight="12.75"/>
  <cols>
    <col min="1" max="2" width="13" style="2" customWidth="1"/>
    <col min="3" max="16384" width="9.140625" style="2"/>
  </cols>
  <sheetData>
    <row r="1" spans="1:20">
      <c r="A1" s="1" t="s">
        <v>394</v>
      </c>
      <c r="B1" s="1" t="s">
        <v>153</v>
      </c>
      <c r="C1" s="1" t="s">
        <v>0</v>
      </c>
      <c r="D1" s="1" t="s">
        <v>1</v>
      </c>
      <c r="E1" s="1" t="s">
        <v>2</v>
      </c>
      <c r="F1" s="1" t="s">
        <v>3</v>
      </c>
      <c r="G1" s="1" t="s">
        <v>4</v>
      </c>
      <c r="H1" s="1" t="s">
        <v>5</v>
      </c>
      <c r="I1" s="1" t="s">
        <v>152</v>
      </c>
      <c r="J1" s="1" t="s">
        <v>7</v>
      </c>
      <c r="K1" s="1" t="s">
        <v>8</v>
      </c>
      <c r="L1" s="1" t="s">
        <v>9</v>
      </c>
      <c r="M1" s="1" t="s">
        <v>10</v>
      </c>
      <c r="N1" s="1" t="s">
        <v>11</v>
      </c>
      <c r="O1" s="1" t="s">
        <v>12</v>
      </c>
      <c r="P1" s="1" t="s">
        <v>13</v>
      </c>
      <c r="Q1" s="1" t="s">
        <v>14</v>
      </c>
      <c r="R1" s="1" t="s">
        <v>5</v>
      </c>
      <c r="S1" s="1" t="s">
        <v>6</v>
      </c>
      <c r="T1" s="1" t="s">
        <v>150</v>
      </c>
    </row>
    <row r="2" spans="1:20">
      <c r="A2" s="2" t="s">
        <v>15</v>
      </c>
      <c r="B2" s="2" t="s">
        <v>15</v>
      </c>
      <c r="C2" s="2" t="s">
        <v>16</v>
      </c>
      <c r="E2" s="2">
        <v>1851</v>
      </c>
      <c r="F2" s="2">
        <v>230</v>
      </c>
      <c r="G2" s="2" t="s">
        <v>17</v>
      </c>
      <c r="H2" s="2" t="s">
        <v>18</v>
      </c>
      <c r="I2" s="2">
        <v>2</v>
      </c>
      <c r="J2" s="2" t="s">
        <v>19</v>
      </c>
      <c r="K2" s="2" t="s">
        <v>20</v>
      </c>
      <c r="L2" s="2">
        <v>1</v>
      </c>
      <c r="R2" s="2" t="s">
        <v>18</v>
      </c>
      <c r="S2" s="2">
        <v>2</v>
      </c>
      <c r="T2" s="2" t="s">
        <v>21</v>
      </c>
    </row>
    <row r="3" spans="1:20">
      <c r="A3" s="2" t="s">
        <v>22</v>
      </c>
      <c r="B3" s="2" t="s">
        <v>22</v>
      </c>
      <c r="C3" s="2" t="s">
        <v>23</v>
      </c>
      <c r="E3" s="2">
        <v>1998</v>
      </c>
      <c r="F3" s="2">
        <v>5</v>
      </c>
      <c r="G3" s="2" t="s">
        <v>17</v>
      </c>
      <c r="H3" s="2" t="s">
        <v>24</v>
      </c>
      <c r="I3" s="2">
        <v>312</v>
      </c>
      <c r="J3" s="2" t="s">
        <v>19</v>
      </c>
      <c r="K3" s="2" t="s">
        <v>20</v>
      </c>
      <c r="L3" s="2">
        <v>1</v>
      </c>
      <c r="R3" s="2" t="s">
        <v>24</v>
      </c>
      <c r="S3" s="2">
        <v>312</v>
      </c>
    </row>
    <row r="4" spans="1:20">
      <c r="A4" s="2" t="s">
        <v>25</v>
      </c>
      <c r="B4" s="2" t="s">
        <v>25</v>
      </c>
      <c r="C4" s="2" t="s">
        <v>23</v>
      </c>
      <c r="E4" s="2">
        <v>1991</v>
      </c>
      <c r="F4" s="2">
        <v>189</v>
      </c>
      <c r="G4" s="2" t="s">
        <v>17</v>
      </c>
      <c r="H4" s="2" t="s">
        <v>18</v>
      </c>
      <c r="I4" s="2">
        <v>3</v>
      </c>
      <c r="J4" s="2" t="s">
        <v>26</v>
      </c>
      <c r="K4" s="2" t="s">
        <v>20</v>
      </c>
      <c r="L4" s="2">
        <v>1</v>
      </c>
      <c r="R4" s="2" t="s">
        <v>18</v>
      </c>
      <c r="S4" s="2">
        <v>3</v>
      </c>
    </row>
    <row r="5" spans="1:20">
      <c r="A5" s="2" t="s">
        <v>27</v>
      </c>
      <c r="B5" s="2" t="s">
        <v>161</v>
      </c>
      <c r="C5" s="2" t="s">
        <v>23</v>
      </c>
      <c r="E5" s="2">
        <v>1866</v>
      </c>
      <c r="F5" s="2">
        <v>36</v>
      </c>
      <c r="G5" s="2" t="s">
        <v>28</v>
      </c>
      <c r="H5" s="2" t="s">
        <v>18</v>
      </c>
      <c r="I5" s="2">
        <v>5</v>
      </c>
      <c r="J5" s="2" t="s">
        <v>29</v>
      </c>
      <c r="K5" s="2" t="s">
        <v>30</v>
      </c>
      <c r="L5" s="2">
        <v>2</v>
      </c>
      <c r="M5" s="2" t="s">
        <v>31</v>
      </c>
      <c r="Q5" s="2" t="s">
        <v>32</v>
      </c>
      <c r="R5" s="2" t="s">
        <v>18</v>
      </c>
      <c r="S5" s="2">
        <v>5</v>
      </c>
    </row>
    <row r="6" spans="1:20">
      <c r="A6" s="2" t="s">
        <v>33</v>
      </c>
      <c r="B6" s="2" t="s">
        <v>162</v>
      </c>
      <c r="C6" s="2" t="s">
        <v>23</v>
      </c>
      <c r="E6" s="2">
        <v>1926</v>
      </c>
      <c r="F6" s="2">
        <v>27</v>
      </c>
      <c r="G6" s="2" t="s">
        <v>34</v>
      </c>
      <c r="H6" s="2" t="s">
        <v>18</v>
      </c>
      <c r="I6" s="2">
        <v>5</v>
      </c>
      <c r="J6" s="2" t="s">
        <v>29</v>
      </c>
      <c r="K6" s="2" t="s">
        <v>30</v>
      </c>
      <c r="L6" s="2">
        <v>2</v>
      </c>
      <c r="M6" s="2" t="s">
        <v>35</v>
      </c>
      <c r="R6" s="2" t="s">
        <v>18</v>
      </c>
      <c r="S6" s="2">
        <v>5</v>
      </c>
    </row>
    <row r="7" spans="1:20">
      <c r="A7" s="2" t="s">
        <v>36</v>
      </c>
      <c r="B7" s="2" t="s">
        <v>163</v>
      </c>
      <c r="C7" s="2" t="s">
        <v>23</v>
      </c>
      <c r="E7" s="2">
        <v>1965</v>
      </c>
      <c r="F7" s="2">
        <v>4</v>
      </c>
      <c r="G7" s="2" t="s">
        <v>28</v>
      </c>
      <c r="H7" s="2" t="s">
        <v>18</v>
      </c>
      <c r="I7" s="3">
        <v>41065</v>
      </c>
      <c r="J7" s="2" t="s">
        <v>29</v>
      </c>
      <c r="K7" s="2" t="s">
        <v>30</v>
      </c>
      <c r="L7" s="2">
        <v>2</v>
      </c>
      <c r="M7" s="2" t="s">
        <v>35</v>
      </c>
      <c r="P7" s="2" t="s">
        <v>38</v>
      </c>
      <c r="R7" s="2" t="s">
        <v>18</v>
      </c>
      <c r="S7" s="3" t="s">
        <v>37</v>
      </c>
    </row>
    <row r="8" spans="1:20">
      <c r="A8" s="2" t="s">
        <v>39</v>
      </c>
      <c r="B8" s="2" t="s">
        <v>39</v>
      </c>
      <c r="C8" s="2" t="s">
        <v>40</v>
      </c>
      <c r="E8" s="2">
        <v>1881</v>
      </c>
      <c r="F8" s="2">
        <v>24</v>
      </c>
      <c r="G8" s="2" t="s">
        <v>41</v>
      </c>
      <c r="H8" s="2" t="s">
        <v>18</v>
      </c>
      <c r="I8" s="4">
        <v>7</v>
      </c>
      <c r="J8" s="2" t="s">
        <v>42</v>
      </c>
      <c r="K8" s="2" t="s">
        <v>30</v>
      </c>
      <c r="L8" s="2">
        <v>2</v>
      </c>
      <c r="R8" s="2" t="s">
        <v>18</v>
      </c>
      <c r="S8" s="4">
        <v>7</v>
      </c>
      <c r="T8" s="4" t="s">
        <v>43</v>
      </c>
    </row>
    <row r="9" spans="1:20">
      <c r="A9" s="2" t="s">
        <v>154</v>
      </c>
      <c r="B9" s="2" t="s">
        <v>154</v>
      </c>
      <c r="C9" s="2" t="s">
        <v>44</v>
      </c>
      <c r="E9" s="2">
        <v>1977</v>
      </c>
      <c r="F9" s="2">
        <v>201</v>
      </c>
      <c r="G9" s="2" t="s">
        <v>45</v>
      </c>
      <c r="H9" s="2" t="s">
        <v>18</v>
      </c>
      <c r="I9" s="2">
        <v>37</v>
      </c>
      <c r="J9" s="2" t="s">
        <v>46</v>
      </c>
      <c r="K9" s="2" t="s">
        <v>47</v>
      </c>
      <c r="L9" s="2">
        <v>3</v>
      </c>
      <c r="O9" s="2" t="s">
        <v>48</v>
      </c>
      <c r="Q9" s="2" t="s">
        <v>49</v>
      </c>
      <c r="R9" s="2" t="s">
        <v>18</v>
      </c>
      <c r="S9" s="2">
        <v>37</v>
      </c>
      <c r="T9" s="2" t="s">
        <v>50</v>
      </c>
    </row>
    <row r="10" spans="1:20">
      <c r="A10" s="2" t="s">
        <v>51</v>
      </c>
      <c r="B10" s="2" t="s">
        <v>51</v>
      </c>
      <c r="C10" s="2" t="s">
        <v>16</v>
      </c>
      <c r="E10" s="2" t="s">
        <v>52</v>
      </c>
      <c r="F10" s="2">
        <v>19</v>
      </c>
      <c r="G10" s="2" t="s">
        <v>17</v>
      </c>
      <c r="H10" s="2" t="s">
        <v>18</v>
      </c>
      <c r="I10" s="2" t="s">
        <v>53</v>
      </c>
      <c r="J10" s="2" t="s">
        <v>54</v>
      </c>
      <c r="K10" s="2" t="s">
        <v>20</v>
      </c>
      <c r="L10" s="2">
        <v>4</v>
      </c>
      <c r="R10" s="2" t="s">
        <v>18</v>
      </c>
      <c r="S10" s="2" t="s">
        <v>53</v>
      </c>
    </row>
    <row r="11" spans="1:20">
      <c r="A11" s="2" t="s">
        <v>55</v>
      </c>
      <c r="B11" s="2" t="s">
        <v>55</v>
      </c>
      <c r="C11" s="2" t="s">
        <v>56</v>
      </c>
      <c r="D11" s="2" t="s">
        <v>57</v>
      </c>
      <c r="E11" s="2">
        <v>1998</v>
      </c>
      <c r="F11" s="2">
        <v>127</v>
      </c>
      <c r="G11" s="2" t="s">
        <v>58</v>
      </c>
      <c r="H11" s="2" t="s">
        <v>59</v>
      </c>
      <c r="I11" s="2">
        <v>65</v>
      </c>
      <c r="J11" s="2" t="s">
        <v>60</v>
      </c>
      <c r="K11" s="2" t="s">
        <v>61</v>
      </c>
      <c r="L11" s="2">
        <v>4</v>
      </c>
      <c r="R11" s="2" t="s">
        <v>59</v>
      </c>
      <c r="S11" s="2">
        <v>65</v>
      </c>
    </row>
    <row r="12" spans="1:20">
      <c r="A12" s="2" t="s">
        <v>62</v>
      </c>
      <c r="B12" s="2" t="s">
        <v>155</v>
      </c>
      <c r="C12" s="2" t="s">
        <v>63</v>
      </c>
      <c r="D12" s="2" t="s">
        <v>64</v>
      </c>
      <c r="E12" s="2">
        <v>1980</v>
      </c>
      <c r="F12" s="2">
        <v>2</v>
      </c>
      <c r="G12" s="2" t="s">
        <v>17</v>
      </c>
      <c r="H12" s="2" t="s">
        <v>18</v>
      </c>
      <c r="I12" s="2">
        <v>17</v>
      </c>
      <c r="J12" s="2" t="s">
        <v>65</v>
      </c>
      <c r="K12" s="2" t="s">
        <v>20</v>
      </c>
      <c r="L12" s="2">
        <v>4</v>
      </c>
      <c r="Q12" s="2" t="s">
        <v>66</v>
      </c>
      <c r="R12" s="2" t="s">
        <v>18</v>
      </c>
      <c r="S12" s="2">
        <v>17</v>
      </c>
      <c r="T12" s="2" t="s">
        <v>67</v>
      </c>
    </row>
    <row r="13" spans="1:20">
      <c r="A13" s="2" t="s">
        <v>68</v>
      </c>
      <c r="B13" s="2" t="s">
        <v>164</v>
      </c>
      <c r="C13" s="2" t="s">
        <v>16</v>
      </c>
      <c r="E13" s="2" t="s">
        <v>69</v>
      </c>
      <c r="F13" s="2">
        <v>3</v>
      </c>
      <c r="G13" s="2" t="s">
        <v>28</v>
      </c>
      <c r="H13" s="2" t="s">
        <v>18</v>
      </c>
      <c r="I13" s="2">
        <v>17</v>
      </c>
      <c r="J13" s="2" t="s">
        <v>65</v>
      </c>
      <c r="K13" s="2" t="s">
        <v>30</v>
      </c>
      <c r="L13" s="2">
        <v>4</v>
      </c>
      <c r="R13" s="2" t="s">
        <v>18</v>
      </c>
      <c r="S13" s="2">
        <v>17</v>
      </c>
      <c r="T13" s="2" t="s">
        <v>70</v>
      </c>
    </row>
    <row r="14" spans="1:20">
      <c r="A14" s="2" t="s">
        <v>71</v>
      </c>
      <c r="B14" s="2" t="s">
        <v>165</v>
      </c>
      <c r="C14" s="2" t="s">
        <v>16</v>
      </c>
      <c r="D14" s="2" t="s">
        <v>72</v>
      </c>
      <c r="E14" s="2">
        <v>1984</v>
      </c>
      <c r="F14" s="2">
        <v>4</v>
      </c>
      <c r="G14" s="2" t="s">
        <v>17</v>
      </c>
      <c r="H14" s="2" t="s">
        <v>18</v>
      </c>
      <c r="I14" s="2">
        <v>18</v>
      </c>
      <c r="J14" s="2" t="s">
        <v>60</v>
      </c>
      <c r="K14" s="2" t="s">
        <v>20</v>
      </c>
      <c r="L14" s="2">
        <v>4</v>
      </c>
      <c r="M14" s="2" t="s">
        <v>31</v>
      </c>
      <c r="Q14" s="2" t="s">
        <v>73</v>
      </c>
      <c r="R14" s="2" t="s">
        <v>18</v>
      </c>
      <c r="S14" s="2">
        <v>18</v>
      </c>
      <c r="T14" s="2" t="s">
        <v>74</v>
      </c>
    </row>
    <row r="15" spans="1:20">
      <c r="A15" s="2" t="s">
        <v>68</v>
      </c>
      <c r="B15" s="2" t="s">
        <v>166</v>
      </c>
      <c r="C15" s="2" t="s">
        <v>16</v>
      </c>
      <c r="E15" s="2">
        <v>1958</v>
      </c>
      <c r="F15" s="2">
        <v>50</v>
      </c>
      <c r="G15" s="2" t="s">
        <v>17</v>
      </c>
      <c r="H15" s="2" t="s">
        <v>18</v>
      </c>
      <c r="I15" s="2">
        <v>21</v>
      </c>
      <c r="J15" s="2" t="s">
        <v>75</v>
      </c>
      <c r="K15" s="2" t="s">
        <v>20</v>
      </c>
      <c r="L15" s="2">
        <v>5</v>
      </c>
      <c r="R15" s="2" t="s">
        <v>18</v>
      </c>
      <c r="S15" s="2">
        <v>21</v>
      </c>
      <c r="T15" s="2" t="s">
        <v>76</v>
      </c>
    </row>
    <row r="16" spans="1:20">
      <c r="A16" s="2" t="s">
        <v>77</v>
      </c>
      <c r="B16" s="2" t="s">
        <v>156</v>
      </c>
      <c r="C16" s="2" t="s">
        <v>44</v>
      </c>
      <c r="E16" s="2">
        <v>1926</v>
      </c>
      <c r="F16" s="2">
        <v>5</v>
      </c>
      <c r="G16" s="2" t="s">
        <v>41</v>
      </c>
      <c r="H16" s="2" t="s">
        <v>18</v>
      </c>
      <c r="I16" s="2">
        <v>28</v>
      </c>
      <c r="J16" s="2" t="s">
        <v>78</v>
      </c>
      <c r="K16" s="2" t="s">
        <v>30</v>
      </c>
      <c r="L16" s="2">
        <v>6</v>
      </c>
      <c r="M16" s="2" t="s">
        <v>79</v>
      </c>
      <c r="R16" s="2" t="s">
        <v>18</v>
      </c>
      <c r="S16" s="2">
        <v>28</v>
      </c>
      <c r="T16" s="2" t="s">
        <v>80</v>
      </c>
    </row>
    <row r="17" spans="1:20">
      <c r="A17" s="2" t="s">
        <v>81</v>
      </c>
      <c r="B17" s="2" t="s">
        <v>167</v>
      </c>
      <c r="C17" s="2" t="s">
        <v>16</v>
      </c>
      <c r="E17" s="2">
        <v>1932</v>
      </c>
      <c r="F17" s="2">
        <v>41</v>
      </c>
      <c r="G17" s="2" t="s">
        <v>17</v>
      </c>
      <c r="H17" s="2" t="s">
        <v>18</v>
      </c>
      <c r="I17" s="2">
        <v>28</v>
      </c>
      <c r="J17" s="2" t="s">
        <v>78</v>
      </c>
      <c r="K17" s="2" t="s">
        <v>20</v>
      </c>
      <c r="L17" s="2">
        <v>6</v>
      </c>
      <c r="M17" s="2" t="s">
        <v>82</v>
      </c>
      <c r="R17" s="2" t="s">
        <v>18</v>
      </c>
      <c r="S17" s="2">
        <v>28</v>
      </c>
      <c r="T17" s="2" t="s">
        <v>83</v>
      </c>
    </row>
    <row r="18" spans="1:20">
      <c r="A18" s="2" t="s">
        <v>84</v>
      </c>
      <c r="B18" s="2" t="s">
        <v>84</v>
      </c>
      <c r="C18" s="2" t="s">
        <v>56</v>
      </c>
      <c r="E18" s="2">
        <v>1998</v>
      </c>
      <c r="F18" s="2">
        <v>18</v>
      </c>
      <c r="G18" s="2" t="s">
        <v>17</v>
      </c>
      <c r="H18" s="2" t="s">
        <v>59</v>
      </c>
      <c r="I18" s="2">
        <v>71</v>
      </c>
      <c r="J18" s="2" t="s">
        <v>78</v>
      </c>
      <c r="K18" s="2" t="s">
        <v>20</v>
      </c>
      <c r="L18" s="2">
        <v>6</v>
      </c>
      <c r="R18" s="2" t="s">
        <v>59</v>
      </c>
      <c r="S18" s="2">
        <v>71</v>
      </c>
      <c r="T18" s="2" t="s">
        <v>85</v>
      </c>
    </row>
    <row r="19" spans="1:20">
      <c r="A19" s="2" t="s">
        <v>86</v>
      </c>
      <c r="B19" s="2" t="s">
        <v>86</v>
      </c>
      <c r="C19" s="2" t="s">
        <v>40</v>
      </c>
      <c r="E19" s="2">
        <v>1997</v>
      </c>
      <c r="F19" s="2">
        <v>89</v>
      </c>
      <c r="G19" s="2" t="s">
        <v>87</v>
      </c>
      <c r="H19" s="2" t="s">
        <v>88</v>
      </c>
      <c r="I19" s="2" t="s">
        <v>89</v>
      </c>
      <c r="J19" s="2" t="s">
        <v>78</v>
      </c>
      <c r="K19" s="2" t="s">
        <v>90</v>
      </c>
      <c r="L19" s="2">
        <v>6</v>
      </c>
      <c r="R19" s="2" t="s">
        <v>88</v>
      </c>
      <c r="S19" s="2" t="s">
        <v>89</v>
      </c>
    </row>
    <row r="20" spans="1:20">
      <c r="A20" s="2" t="s">
        <v>91</v>
      </c>
      <c r="B20" s="2" t="s">
        <v>157</v>
      </c>
      <c r="C20" s="2" t="s">
        <v>40</v>
      </c>
      <c r="F20" s="2">
        <v>2</v>
      </c>
      <c r="G20" s="2" t="s">
        <v>28</v>
      </c>
      <c r="H20" s="2" t="s">
        <v>18</v>
      </c>
      <c r="I20" s="2">
        <v>29</v>
      </c>
      <c r="J20" s="2" t="s">
        <v>78</v>
      </c>
      <c r="K20" s="2" t="s">
        <v>30</v>
      </c>
      <c r="L20" s="2">
        <v>6</v>
      </c>
      <c r="M20" s="2" t="s">
        <v>92</v>
      </c>
      <c r="O20" s="2" t="s">
        <v>48</v>
      </c>
      <c r="R20" s="2" t="s">
        <v>18</v>
      </c>
      <c r="S20" s="2">
        <v>29</v>
      </c>
      <c r="T20" s="2" t="s">
        <v>93</v>
      </c>
    </row>
    <row r="21" spans="1:20">
      <c r="A21" s="2" t="s">
        <v>94</v>
      </c>
      <c r="B21" s="2" t="s">
        <v>94</v>
      </c>
      <c r="C21" s="2" t="s">
        <v>63</v>
      </c>
      <c r="E21" s="2">
        <v>1977</v>
      </c>
      <c r="F21" s="2">
        <v>25</v>
      </c>
      <c r="G21" s="2" t="s">
        <v>28</v>
      </c>
      <c r="H21" s="2" t="s">
        <v>18</v>
      </c>
      <c r="I21" s="2">
        <v>32</v>
      </c>
      <c r="J21" s="2" t="s">
        <v>95</v>
      </c>
      <c r="K21" s="2" t="s">
        <v>30</v>
      </c>
      <c r="L21" s="2">
        <v>7</v>
      </c>
      <c r="P21" s="2" t="s">
        <v>38</v>
      </c>
      <c r="R21" s="2" t="s">
        <v>18</v>
      </c>
      <c r="S21" s="2">
        <v>32</v>
      </c>
    </row>
    <row r="22" spans="1:20">
      <c r="A22" s="2" t="s">
        <v>96</v>
      </c>
      <c r="B22" s="2" t="s">
        <v>96</v>
      </c>
      <c r="C22" s="2" t="s">
        <v>97</v>
      </c>
      <c r="D22" s="2" t="s">
        <v>98</v>
      </c>
      <c r="E22" s="2">
        <v>1934</v>
      </c>
      <c r="F22" s="2">
        <v>52</v>
      </c>
      <c r="G22" s="2" t="s">
        <v>99</v>
      </c>
      <c r="H22" s="2" t="s">
        <v>18</v>
      </c>
      <c r="I22" s="2">
        <v>44</v>
      </c>
      <c r="J22" s="2" t="s">
        <v>100</v>
      </c>
      <c r="K22" s="2" t="s">
        <v>101</v>
      </c>
      <c r="L22" s="2">
        <v>7</v>
      </c>
      <c r="R22" s="2" t="s">
        <v>18</v>
      </c>
      <c r="S22" s="2">
        <v>44</v>
      </c>
    </row>
    <row r="23" spans="1:20">
      <c r="A23" s="2" t="s">
        <v>102</v>
      </c>
      <c r="B23" s="2" t="s">
        <v>102</v>
      </c>
      <c r="C23" s="2" t="s">
        <v>97</v>
      </c>
      <c r="E23" s="2">
        <v>2005</v>
      </c>
      <c r="F23" s="2">
        <v>18</v>
      </c>
      <c r="G23" s="2" t="s">
        <v>17</v>
      </c>
      <c r="H23" s="2" t="s">
        <v>103</v>
      </c>
      <c r="I23" s="2" t="s">
        <v>104</v>
      </c>
      <c r="J23" s="2" t="s">
        <v>95</v>
      </c>
      <c r="K23" s="2" t="s">
        <v>20</v>
      </c>
      <c r="L23" s="2">
        <v>7</v>
      </c>
      <c r="R23" s="2" t="s">
        <v>103</v>
      </c>
      <c r="S23" s="2" t="s">
        <v>104</v>
      </c>
      <c r="T23" s="2" t="s">
        <v>105</v>
      </c>
    </row>
    <row r="24" spans="1:20">
      <c r="A24" s="2" t="s">
        <v>106</v>
      </c>
      <c r="B24" s="2" t="s">
        <v>106</v>
      </c>
      <c r="C24" s="2" t="s">
        <v>16</v>
      </c>
      <c r="E24" s="2">
        <v>1876</v>
      </c>
      <c r="F24" s="2" t="s">
        <v>107</v>
      </c>
      <c r="G24" s="2" t="s">
        <v>108</v>
      </c>
      <c r="H24" s="2" t="s">
        <v>18</v>
      </c>
      <c r="I24" s="2">
        <v>48</v>
      </c>
      <c r="J24" s="2" t="s">
        <v>109</v>
      </c>
      <c r="K24" s="2" t="s">
        <v>20</v>
      </c>
      <c r="L24" s="2">
        <v>8</v>
      </c>
      <c r="R24" s="2" t="s">
        <v>18</v>
      </c>
      <c r="S24" s="2">
        <v>48</v>
      </c>
      <c r="T24" s="2" t="s">
        <v>110</v>
      </c>
    </row>
    <row r="25" spans="1:20">
      <c r="A25" s="2" t="s">
        <v>27</v>
      </c>
      <c r="B25" s="2" t="s">
        <v>168</v>
      </c>
      <c r="C25" s="2" t="s">
        <v>23</v>
      </c>
      <c r="E25" s="2">
        <v>1740</v>
      </c>
      <c r="F25" s="2">
        <v>4</v>
      </c>
      <c r="G25" s="2" t="s">
        <v>111</v>
      </c>
      <c r="H25" s="2" t="s">
        <v>18</v>
      </c>
      <c r="I25" s="2">
        <v>52</v>
      </c>
      <c r="J25" s="2" t="s">
        <v>109</v>
      </c>
      <c r="K25" s="2" t="s">
        <v>30</v>
      </c>
      <c r="L25" s="2" t="s">
        <v>112</v>
      </c>
      <c r="R25" s="2" t="s">
        <v>18</v>
      </c>
      <c r="S25" s="2">
        <v>52</v>
      </c>
      <c r="T25" s="2" t="s">
        <v>113</v>
      </c>
    </row>
    <row r="26" spans="1:20">
      <c r="A26" s="2" t="s">
        <v>114</v>
      </c>
      <c r="B26" s="2" t="s">
        <v>114</v>
      </c>
      <c r="C26" s="2" t="s">
        <v>23</v>
      </c>
      <c r="E26" s="2">
        <v>1921</v>
      </c>
      <c r="F26" s="2" t="s">
        <v>115</v>
      </c>
      <c r="G26" s="2" t="s">
        <v>115</v>
      </c>
      <c r="H26" s="2" t="s">
        <v>18</v>
      </c>
      <c r="I26" s="2">
        <v>55</v>
      </c>
      <c r="J26" s="2" t="s">
        <v>116</v>
      </c>
      <c r="K26" s="2" t="s">
        <v>30</v>
      </c>
      <c r="L26" s="2" t="s">
        <v>112</v>
      </c>
      <c r="R26" s="2" t="s">
        <v>18</v>
      </c>
      <c r="S26" s="2">
        <v>55</v>
      </c>
      <c r="T26" s="2" t="s">
        <v>117</v>
      </c>
    </row>
    <row r="27" spans="1:20">
      <c r="A27" s="2" t="s">
        <v>118</v>
      </c>
      <c r="B27" s="2" t="s">
        <v>118</v>
      </c>
      <c r="C27" s="2" t="s">
        <v>44</v>
      </c>
      <c r="E27" s="2">
        <v>1984</v>
      </c>
      <c r="F27" s="2">
        <v>77</v>
      </c>
      <c r="G27" s="2" t="s">
        <v>119</v>
      </c>
      <c r="H27" s="2" t="s">
        <v>18</v>
      </c>
      <c r="I27" s="2">
        <v>58</v>
      </c>
      <c r="J27" s="2" t="s">
        <v>109</v>
      </c>
      <c r="K27" s="2" t="s">
        <v>101</v>
      </c>
      <c r="L27" s="2">
        <v>8</v>
      </c>
      <c r="R27" s="2" t="s">
        <v>18</v>
      </c>
      <c r="S27" s="2">
        <v>58</v>
      </c>
    </row>
    <row r="28" spans="1:20">
      <c r="A28" s="2" t="s">
        <v>120</v>
      </c>
      <c r="B28" s="2" t="s">
        <v>120</v>
      </c>
      <c r="C28" s="2" t="s">
        <v>97</v>
      </c>
      <c r="E28" s="2">
        <v>1797</v>
      </c>
      <c r="F28" s="2">
        <v>65</v>
      </c>
      <c r="G28" s="2" t="s">
        <v>108</v>
      </c>
      <c r="H28" s="2" t="s">
        <v>18</v>
      </c>
      <c r="I28" s="2">
        <v>58</v>
      </c>
      <c r="J28" s="2" t="s">
        <v>121</v>
      </c>
      <c r="K28" s="2" t="s">
        <v>20</v>
      </c>
      <c r="L28" s="2">
        <v>8</v>
      </c>
      <c r="R28" s="2" t="s">
        <v>18</v>
      </c>
      <c r="S28" s="2">
        <v>58</v>
      </c>
    </row>
    <row r="29" spans="1:20">
      <c r="A29" s="2" t="s">
        <v>151</v>
      </c>
      <c r="B29" s="2" t="s">
        <v>169</v>
      </c>
      <c r="C29" s="2" t="s">
        <v>23</v>
      </c>
      <c r="E29" s="2">
        <v>1733</v>
      </c>
      <c r="F29" s="2">
        <v>200</v>
      </c>
      <c r="G29" s="2" t="s">
        <v>108</v>
      </c>
      <c r="H29" s="2" t="s">
        <v>18</v>
      </c>
      <c r="I29" s="2">
        <v>59</v>
      </c>
      <c r="J29" s="2" t="s">
        <v>122</v>
      </c>
      <c r="K29" s="2" t="s">
        <v>20</v>
      </c>
      <c r="L29" s="2">
        <v>8</v>
      </c>
      <c r="R29" s="2" t="s">
        <v>18</v>
      </c>
      <c r="S29" s="2">
        <v>59</v>
      </c>
    </row>
    <row r="30" spans="1:20">
      <c r="A30" s="2" t="s">
        <v>123</v>
      </c>
      <c r="B30" s="2" t="s">
        <v>158</v>
      </c>
      <c r="C30" s="2" t="s">
        <v>16</v>
      </c>
      <c r="E30" s="2">
        <v>1956</v>
      </c>
      <c r="F30" s="2">
        <v>61</v>
      </c>
      <c r="G30" s="2" t="s">
        <v>108</v>
      </c>
      <c r="H30" s="2" t="s">
        <v>18</v>
      </c>
      <c r="I30" s="2">
        <v>59</v>
      </c>
      <c r="J30" s="2" t="s">
        <v>109</v>
      </c>
      <c r="K30" s="2" t="s">
        <v>20</v>
      </c>
      <c r="L30" s="2">
        <v>8</v>
      </c>
      <c r="R30" s="2" t="s">
        <v>18</v>
      </c>
      <c r="S30" s="2">
        <v>59</v>
      </c>
    </row>
    <row r="31" spans="1:20">
      <c r="A31" s="2" t="s">
        <v>124</v>
      </c>
      <c r="B31" s="2" t="s">
        <v>124</v>
      </c>
      <c r="C31" s="2" t="s">
        <v>125</v>
      </c>
      <c r="E31" s="2">
        <v>1828</v>
      </c>
      <c r="F31" s="2">
        <v>70</v>
      </c>
      <c r="G31" s="2" t="s">
        <v>108</v>
      </c>
      <c r="H31" s="2" t="s">
        <v>18</v>
      </c>
      <c r="I31" s="2">
        <v>60</v>
      </c>
      <c r="J31" s="2" t="s">
        <v>126</v>
      </c>
      <c r="K31" s="2" t="s">
        <v>20</v>
      </c>
      <c r="L31" s="2">
        <v>8</v>
      </c>
      <c r="R31" s="2" t="s">
        <v>18</v>
      </c>
      <c r="S31" s="2">
        <v>60</v>
      </c>
    </row>
    <row r="32" spans="1:20">
      <c r="A32" s="2" t="s">
        <v>127</v>
      </c>
      <c r="B32" s="2" t="s">
        <v>127</v>
      </c>
      <c r="C32" s="2" t="s">
        <v>44</v>
      </c>
      <c r="E32" s="2">
        <v>1837</v>
      </c>
      <c r="F32" s="2" t="s">
        <v>128</v>
      </c>
      <c r="G32" s="2" t="s">
        <v>108</v>
      </c>
      <c r="H32" s="2" t="s">
        <v>18</v>
      </c>
      <c r="I32" s="2">
        <v>60</v>
      </c>
      <c r="J32" s="2" t="s">
        <v>122</v>
      </c>
      <c r="K32" s="2" t="s">
        <v>20</v>
      </c>
      <c r="L32" s="2">
        <v>8</v>
      </c>
      <c r="M32" s="2" t="s">
        <v>129</v>
      </c>
      <c r="R32" s="2" t="s">
        <v>18</v>
      </c>
      <c r="S32" s="2">
        <v>60</v>
      </c>
    </row>
    <row r="33" spans="1:20">
      <c r="A33" s="2" t="s">
        <v>130</v>
      </c>
      <c r="B33" s="2" t="s">
        <v>130</v>
      </c>
      <c r="C33" s="2" t="s">
        <v>97</v>
      </c>
      <c r="E33" s="2" t="s">
        <v>131</v>
      </c>
      <c r="F33" s="2" t="s">
        <v>132</v>
      </c>
      <c r="G33" s="2" t="s">
        <v>133</v>
      </c>
      <c r="H33" s="2" t="s">
        <v>18</v>
      </c>
      <c r="I33" s="2">
        <v>60</v>
      </c>
      <c r="J33" s="2" t="s">
        <v>134</v>
      </c>
      <c r="K33" s="2" t="s">
        <v>90</v>
      </c>
      <c r="L33" s="2">
        <v>8</v>
      </c>
      <c r="Q33" s="2" t="s">
        <v>135</v>
      </c>
      <c r="R33" s="2" t="s">
        <v>18</v>
      </c>
      <c r="S33" s="2">
        <v>60</v>
      </c>
      <c r="T33" s="2" t="s">
        <v>136</v>
      </c>
    </row>
    <row r="34" spans="1:20">
      <c r="A34" s="2" t="s">
        <v>159</v>
      </c>
      <c r="B34" s="2" t="s">
        <v>170</v>
      </c>
      <c r="C34" s="2" t="s">
        <v>23</v>
      </c>
      <c r="E34" s="2">
        <v>2007</v>
      </c>
      <c r="F34" s="2">
        <v>3</v>
      </c>
      <c r="G34" s="2" t="s">
        <v>108</v>
      </c>
      <c r="H34" s="2" t="s">
        <v>137</v>
      </c>
      <c r="I34" s="2">
        <v>413</v>
      </c>
      <c r="J34" s="2" t="s">
        <v>116</v>
      </c>
      <c r="K34" s="2" t="s">
        <v>20</v>
      </c>
      <c r="L34" s="2">
        <v>8</v>
      </c>
      <c r="R34" s="2" t="s">
        <v>137</v>
      </c>
      <c r="S34" s="2">
        <v>413</v>
      </c>
      <c r="T34" s="2" t="s">
        <v>138</v>
      </c>
    </row>
    <row r="35" spans="1:20">
      <c r="A35" s="2" t="s">
        <v>139</v>
      </c>
      <c r="B35" s="2" t="s">
        <v>139</v>
      </c>
      <c r="C35" s="2" t="s">
        <v>40</v>
      </c>
      <c r="E35" s="2">
        <v>1995</v>
      </c>
      <c r="F35" s="2">
        <v>126</v>
      </c>
      <c r="G35" s="2" t="s">
        <v>140</v>
      </c>
      <c r="H35" s="2" t="s">
        <v>141</v>
      </c>
      <c r="I35" s="2" t="s">
        <v>142</v>
      </c>
      <c r="J35" s="2" t="s">
        <v>109</v>
      </c>
      <c r="K35" s="2" t="s">
        <v>143</v>
      </c>
      <c r="L35" s="2">
        <v>8</v>
      </c>
      <c r="R35" s="2" t="s">
        <v>141</v>
      </c>
      <c r="S35" s="2" t="s">
        <v>142</v>
      </c>
    </row>
    <row r="36" spans="1:20">
      <c r="A36" s="2" t="s">
        <v>160</v>
      </c>
      <c r="B36" s="2" t="s">
        <v>160</v>
      </c>
      <c r="C36" s="2" t="s">
        <v>16</v>
      </c>
      <c r="E36" s="2">
        <v>1994</v>
      </c>
      <c r="F36" s="2">
        <v>95</v>
      </c>
      <c r="G36" s="2" t="s">
        <v>17</v>
      </c>
      <c r="H36" s="2" t="s">
        <v>141</v>
      </c>
      <c r="I36" s="2" t="s">
        <v>144</v>
      </c>
      <c r="J36" s="2" t="s">
        <v>145</v>
      </c>
      <c r="K36" s="2" t="s">
        <v>146</v>
      </c>
      <c r="L36" s="2">
        <v>8</v>
      </c>
      <c r="R36" s="2" t="s">
        <v>141</v>
      </c>
      <c r="S36" s="2" t="s">
        <v>144</v>
      </c>
    </row>
    <row r="37" spans="1:20">
      <c r="A37" s="2" t="s">
        <v>147</v>
      </c>
      <c r="B37" s="2" t="s">
        <v>147</v>
      </c>
      <c r="C37" s="2" t="s">
        <v>44</v>
      </c>
      <c r="D37" s="2" t="s">
        <v>148</v>
      </c>
      <c r="E37" s="2">
        <v>1998</v>
      </c>
      <c r="F37" s="2">
        <v>84</v>
      </c>
      <c r="G37" s="2" t="s">
        <v>17</v>
      </c>
      <c r="H37" s="2" t="s">
        <v>59</v>
      </c>
      <c r="I37" s="2">
        <v>103</v>
      </c>
      <c r="J37" s="2" t="s">
        <v>109</v>
      </c>
      <c r="K37" s="2" t="s">
        <v>146</v>
      </c>
      <c r="L37" s="2">
        <v>8</v>
      </c>
      <c r="R37" s="2" t="s">
        <v>59</v>
      </c>
      <c r="S37" s="2">
        <v>103</v>
      </c>
      <c r="T37" s="2"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Iron Age coin hoards</vt:lpstr>
      <vt:lpstr>Roman Coin Hoards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Farley</dc:creator>
  <cp:lastModifiedBy>Julia Farley</cp:lastModifiedBy>
  <dcterms:created xsi:type="dcterms:W3CDTF">2012-02-02T21:21:18Z</dcterms:created>
  <dcterms:modified xsi:type="dcterms:W3CDTF">2012-02-02T23:28:41Z</dcterms:modified>
</cp:coreProperties>
</file>