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1"/>
  <workbookPr/>
  <mc:AlternateContent xmlns:mc="http://schemas.openxmlformats.org/markup-compatibility/2006">
    <mc:Choice Requires="x15">
      <x15ac:absPath xmlns:x15ac="http://schemas.microsoft.com/office/spreadsheetml/2010/11/ac" url="/Users/richardwalker/Local Files/Papers/Intrusions modelling/Dikes/Dyke model/Relaxation paper/Images/"/>
    </mc:Choice>
  </mc:AlternateContent>
  <xr:revisionPtr revIDLastSave="0" documentId="13_ncr:1_{C652C738-B118-7E40-A2C0-77060F8521F9}" xr6:coauthVersionLast="47" xr6:coauthVersionMax="47" xr10:uidLastSave="{00000000-0000-0000-0000-000000000000}"/>
  <bookViews>
    <workbookView xWindow="0" yWindow="500" windowWidth="25420" windowHeight="15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" i="1" l="1"/>
  <c r="B2" i="1"/>
  <c r="K2" i="1" s="1"/>
  <c r="L34" i="1" l="1"/>
  <c r="L33" i="1"/>
  <c r="D2" i="1"/>
  <c r="A3" i="1"/>
  <c r="B3" i="1" l="1"/>
  <c r="K3" i="1" s="1"/>
  <c r="I3" i="1"/>
  <c r="A4" i="1"/>
  <c r="I4" i="1" s="1"/>
  <c r="D3" i="1"/>
  <c r="E3" i="1"/>
  <c r="E2" i="1"/>
  <c r="C3" i="1"/>
  <c r="C2" i="1"/>
  <c r="F2" i="1" l="1"/>
  <c r="L1" i="1"/>
  <c r="G2" i="1"/>
  <c r="H2" i="1" s="1"/>
  <c r="G3" i="1"/>
  <c r="F3" i="1"/>
  <c r="A5" i="1"/>
  <c r="I5" i="1" s="1"/>
  <c r="B4" i="1"/>
  <c r="K4" i="1" s="1"/>
  <c r="H3" i="1"/>
  <c r="A6" i="1" l="1"/>
  <c r="I6" i="1" s="1"/>
  <c r="B5" i="1"/>
  <c r="K5" i="1" s="1"/>
  <c r="C4" i="1"/>
  <c r="D4" i="1"/>
  <c r="E4" i="1" s="1"/>
  <c r="A7" i="1" l="1"/>
  <c r="I7" i="1" s="1"/>
  <c r="B6" i="1"/>
  <c r="K6" i="1" s="1"/>
  <c r="F4" i="1"/>
  <c r="G4" i="1"/>
  <c r="D5" i="1"/>
  <c r="E5" i="1" s="1"/>
  <c r="H4" i="1" l="1"/>
  <c r="A8" i="1"/>
  <c r="I8" i="1" s="1"/>
  <c r="B7" i="1"/>
  <c r="K7" i="1" s="1"/>
  <c r="F5" i="1"/>
  <c r="G5" i="1"/>
  <c r="C5" i="1"/>
  <c r="D6" i="1"/>
  <c r="E6" i="1" s="1"/>
  <c r="A9" i="1" l="1"/>
  <c r="I9" i="1" s="1"/>
  <c r="B8" i="1"/>
  <c r="K8" i="1" s="1"/>
  <c r="F6" i="1"/>
  <c r="G6" i="1"/>
  <c r="H5" i="1"/>
  <c r="C6" i="1"/>
  <c r="D7" i="1"/>
  <c r="E7" i="1" s="1"/>
  <c r="G7" i="1" l="1"/>
  <c r="F7" i="1"/>
  <c r="A10" i="1"/>
  <c r="I10" i="1" s="1"/>
  <c r="B9" i="1"/>
  <c r="K9" i="1" s="1"/>
  <c r="H6" i="1"/>
  <c r="D8" i="1"/>
  <c r="E8" i="1" s="1"/>
  <c r="C7" i="1"/>
  <c r="A11" i="1" l="1"/>
  <c r="I11" i="1" s="1"/>
  <c r="B10" i="1"/>
  <c r="K10" i="1" s="1"/>
  <c r="F8" i="1"/>
  <c r="G8" i="1"/>
  <c r="C8" i="1"/>
  <c r="C9" i="1"/>
  <c r="D9" i="1"/>
  <c r="E9" i="1" s="1"/>
  <c r="H7" i="1"/>
  <c r="F9" i="1" l="1"/>
  <c r="G9" i="1"/>
  <c r="A12" i="1"/>
  <c r="I12" i="1" s="1"/>
  <c r="B11" i="1"/>
  <c r="K11" i="1" s="1"/>
  <c r="H8" i="1"/>
  <c r="C10" i="1"/>
  <c r="D10" i="1"/>
  <c r="E10" i="1" s="1"/>
  <c r="A13" i="1" l="1"/>
  <c r="I13" i="1" s="1"/>
  <c r="B12" i="1"/>
  <c r="K12" i="1" s="1"/>
  <c r="G10" i="1"/>
  <c r="F10" i="1"/>
  <c r="H9" i="1"/>
  <c r="C11" i="1"/>
  <c r="D11" i="1"/>
  <c r="E11" i="1" s="1"/>
  <c r="G11" i="1" l="1"/>
  <c r="F11" i="1"/>
  <c r="A14" i="1"/>
  <c r="I14" i="1" s="1"/>
  <c r="B13" i="1"/>
  <c r="K13" i="1" s="1"/>
  <c r="D12" i="1"/>
  <c r="E12" i="1" s="1"/>
  <c r="H10" i="1"/>
  <c r="F12" i="1" l="1"/>
  <c r="G12" i="1"/>
  <c r="A15" i="1"/>
  <c r="I15" i="1" s="1"/>
  <c r="B14" i="1"/>
  <c r="K14" i="1" s="1"/>
  <c r="C12" i="1"/>
  <c r="C13" i="1"/>
  <c r="D13" i="1"/>
  <c r="E13" i="1" s="1"/>
  <c r="H11" i="1"/>
  <c r="F13" i="1" l="1"/>
  <c r="G13" i="1"/>
  <c r="A16" i="1"/>
  <c r="I16" i="1" s="1"/>
  <c r="B15" i="1"/>
  <c r="K15" i="1" s="1"/>
  <c r="D14" i="1"/>
  <c r="E14" i="1" s="1"/>
  <c r="H12" i="1"/>
  <c r="F14" i="1" l="1"/>
  <c r="G14" i="1"/>
  <c r="B16" i="1"/>
  <c r="K16" i="1" s="1"/>
  <c r="A17" i="1"/>
  <c r="I17" i="1" s="1"/>
  <c r="C14" i="1"/>
  <c r="D15" i="1"/>
  <c r="E15" i="1" s="1"/>
  <c r="H13" i="1"/>
  <c r="G15" i="1" l="1"/>
  <c r="F15" i="1"/>
  <c r="A18" i="1"/>
  <c r="I18" i="1" s="1"/>
  <c r="B17" i="1"/>
  <c r="K17" i="1" s="1"/>
  <c r="C15" i="1"/>
  <c r="C16" i="1"/>
  <c r="D16" i="1"/>
  <c r="E16" i="1" s="1"/>
  <c r="H14" i="1"/>
  <c r="F16" i="1" l="1"/>
  <c r="G16" i="1"/>
  <c r="A19" i="1"/>
  <c r="I19" i="1" s="1"/>
  <c r="B18" i="1"/>
  <c r="K18" i="1" s="1"/>
  <c r="H15" i="1"/>
  <c r="H16" i="1"/>
  <c r="C17" i="1"/>
  <c r="D17" i="1"/>
  <c r="E17" i="1" s="1"/>
  <c r="F17" i="1" l="1"/>
  <c r="G17" i="1"/>
  <c r="A20" i="1"/>
  <c r="I20" i="1" s="1"/>
  <c r="B19" i="1"/>
  <c r="K19" i="1" s="1"/>
  <c r="C18" i="1"/>
  <c r="D18" i="1"/>
  <c r="E18" i="1" s="1"/>
  <c r="H17" i="1"/>
  <c r="G18" i="1" l="1"/>
  <c r="F18" i="1"/>
  <c r="A21" i="1"/>
  <c r="I21" i="1" s="1"/>
  <c r="B20" i="1"/>
  <c r="K20" i="1" s="1"/>
  <c r="C19" i="1"/>
  <c r="D19" i="1"/>
  <c r="E19" i="1" s="1"/>
  <c r="G19" i="1" l="1"/>
  <c r="F19" i="1"/>
  <c r="A22" i="1"/>
  <c r="I22" i="1" s="1"/>
  <c r="B21" i="1"/>
  <c r="K21" i="1" s="1"/>
  <c r="H19" i="1"/>
  <c r="C20" i="1"/>
  <c r="D20" i="1"/>
  <c r="E20" i="1" s="1"/>
  <c r="H18" i="1"/>
  <c r="F20" i="1" l="1"/>
  <c r="G20" i="1"/>
  <c r="A23" i="1"/>
  <c r="I23" i="1" s="1"/>
  <c r="B22" i="1"/>
  <c r="K22" i="1" s="1"/>
  <c r="D21" i="1"/>
  <c r="E21" i="1" s="1"/>
  <c r="F21" i="1" l="1"/>
  <c r="G21" i="1"/>
  <c r="A24" i="1"/>
  <c r="I24" i="1" s="1"/>
  <c r="B23" i="1"/>
  <c r="K23" i="1" s="1"/>
  <c r="H20" i="1"/>
  <c r="H21" i="1"/>
  <c r="C21" i="1"/>
  <c r="D22" i="1"/>
  <c r="E22" i="1" s="1"/>
  <c r="A25" i="1" l="1"/>
  <c r="I25" i="1" s="1"/>
  <c r="B24" i="1"/>
  <c r="K24" i="1" s="1"/>
  <c r="F22" i="1"/>
  <c r="G22" i="1"/>
  <c r="D23" i="1"/>
  <c r="E23" i="1" s="1"/>
  <c r="C22" i="1"/>
  <c r="F23" i="1" l="1"/>
  <c r="G23" i="1"/>
  <c r="A26" i="1"/>
  <c r="I26" i="1" s="1"/>
  <c r="B25" i="1"/>
  <c r="K25" i="1" s="1"/>
  <c r="H23" i="1"/>
  <c r="C23" i="1"/>
  <c r="D24" i="1"/>
  <c r="E24" i="1" s="1"/>
  <c r="H22" i="1"/>
  <c r="G24" i="1" l="1"/>
  <c r="F24" i="1"/>
  <c r="A27" i="1"/>
  <c r="I27" i="1" s="1"/>
  <c r="B26" i="1"/>
  <c r="K26" i="1" s="1"/>
  <c r="H24" i="1"/>
  <c r="C24" i="1"/>
  <c r="C25" i="1"/>
  <c r="D25" i="1"/>
  <c r="E25" i="1" s="1"/>
  <c r="F25" i="1" l="1"/>
  <c r="G25" i="1"/>
  <c r="A28" i="1"/>
  <c r="I28" i="1" s="1"/>
  <c r="B27" i="1"/>
  <c r="K27" i="1" s="1"/>
  <c r="H25" i="1"/>
  <c r="C26" i="1"/>
  <c r="D26" i="1"/>
  <c r="E26" i="1" s="1"/>
  <c r="G26" i="1" l="1"/>
  <c r="F26" i="1"/>
  <c r="A29" i="1"/>
  <c r="I29" i="1" s="1"/>
  <c r="B28" i="1"/>
  <c r="K28" i="1" s="1"/>
  <c r="C27" i="1"/>
  <c r="D27" i="1"/>
  <c r="E27" i="1" s="1"/>
  <c r="G27" i="1" l="1"/>
  <c r="F27" i="1"/>
  <c r="A30" i="1"/>
  <c r="I30" i="1" s="1"/>
  <c r="B29" i="1"/>
  <c r="K29" i="1" s="1"/>
  <c r="H26" i="1"/>
  <c r="D28" i="1"/>
  <c r="E28" i="1" s="1"/>
  <c r="F28" i="1" l="1"/>
  <c r="G28" i="1"/>
  <c r="A31" i="1"/>
  <c r="I31" i="1" s="1"/>
  <c r="B30" i="1"/>
  <c r="K30" i="1" s="1"/>
  <c r="C28" i="1"/>
  <c r="H28" i="1"/>
  <c r="C29" i="1"/>
  <c r="D29" i="1"/>
  <c r="E29" i="1" s="1"/>
  <c r="H27" i="1"/>
  <c r="F29" i="1" l="1"/>
  <c r="H29" i="1" s="1"/>
  <c r="G29" i="1"/>
  <c r="A32" i="1"/>
  <c r="I32" i="1" s="1"/>
  <c r="B31" i="1"/>
  <c r="K31" i="1" s="1"/>
  <c r="D30" i="1"/>
  <c r="E30" i="1" s="1"/>
  <c r="F30" i="1" l="1"/>
  <c r="G30" i="1"/>
  <c r="A33" i="1"/>
  <c r="I33" i="1" s="1"/>
  <c r="B32" i="1"/>
  <c r="K32" i="1" s="1"/>
  <c r="C30" i="1"/>
  <c r="D31" i="1"/>
  <c r="E31" i="1" s="1"/>
  <c r="G31" i="1" l="1"/>
  <c r="F31" i="1"/>
  <c r="B33" i="1"/>
  <c r="K33" i="1" s="1"/>
  <c r="A34" i="1"/>
  <c r="I34" i="1" s="1"/>
  <c r="H30" i="1"/>
  <c r="H31" i="1"/>
  <c r="C31" i="1"/>
  <c r="C32" i="1"/>
  <c r="D32" i="1"/>
  <c r="E32" i="1" s="1"/>
  <c r="A35" i="1" l="1"/>
  <c r="I35" i="1" s="1"/>
  <c r="B34" i="1"/>
  <c r="K34" i="1" s="1"/>
  <c r="G32" i="1"/>
  <c r="F32" i="1"/>
  <c r="C33" i="1"/>
  <c r="D33" i="1"/>
  <c r="E33" i="1" s="1"/>
  <c r="F33" i="1" l="1"/>
  <c r="G33" i="1"/>
  <c r="A36" i="1"/>
  <c r="I36" i="1" s="1"/>
  <c r="B35" i="1"/>
  <c r="K35" i="1" s="1"/>
  <c r="H33" i="1"/>
  <c r="C34" i="1"/>
  <c r="D34" i="1"/>
  <c r="E34" i="1" s="1"/>
  <c r="H32" i="1"/>
  <c r="G34" i="1" l="1"/>
  <c r="F34" i="1"/>
  <c r="A37" i="1"/>
  <c r="I37" i="1" s="1"/>
  <c r="B36" i="1"/>
  <c r="K36" i="1" s="1"/>
  <c r="H34" i="1"/>
  <c r="C35" i="1"/>
  <c r="D35" i="1"/>
  <c r="E35" i="1" s="1"/>
  <c r="G35" i="1" l="1"/>
  <c r="F35" i="1"/>
  <c r="A38" i="1"/>
  <c r="I38" i="1" s="1"/>
  <c r="B37" i="1"/>
  <c r="K37" i="1" s="1"/>
  <c r="C36" i="1"/>
  <c r="D36" i="1"/>
  <c r="E36" i="1" s="1"/>
  <c r="F36" i="1" l="1"/>
  <c r="G36" i="1"/>
  <c r="A39" i="1"/>
  <c r="I39" i="1" s="1"/>
  <c r="B38" i="1"/>
  <c r="K38" i="1" s="1"/>
  <c r="H35" i="1"/>
  <c r="D37" i="1"/>
  <c r="E37" i="1" s="1"/>
  <c r="F37" i="1" l="1"/>
  <c r="G37" i="1"/>
  <c r="A40" i="1"/>
  <c r="I40" i="1" s="1"/>
  <c r="B39" i="1"/>
  <c r="K39" i="1" s="1"/>
  <c r="D38" i="1"/>
  <c r="E38" i="1" s="1"/>
  <c r="C37" i="1"/>
  <c r="H36" i="1"/>
  <c r="F38" i="1" l="1"/>
  <c r="G38" i="1"/>
  <c r="A41" i="1"/>
  <c r="I41" i="1" s="1"/>
  <c r="B40" i="1"/>
  <c r="K40" i="1" s="1"/>
  <c r="C38" i="1"/>
  <c r="D39" i="1"/>
  <c r="E39" i="1" s="1"/>
  <c r="H37" i="1"/>
  <c r="A42" i="1" l="1"/>
  <c r="I42" i="1" s="1"/>
  <c r="B41" i="1"/>
  <c r="K41" i="1" s="1"/>
  <c r="F39" i="1"/>
  <c r="G39" i="1"/>
  <c r="H39" i="1"/>
  <c r="C39" i="1"/>
  <c r="D40" i="1"/>
  <c r="E40" i="1" s="1"/>
  <c r="H38" i="1"/>
  <c r="F40" i="1" l="1"/>
  <c r="G40" i="1"/>
  <c r="A43" i="1"/>
  <c r="I43" i="1" s="1"/>
  <c r="B42" i="1"/>
  <c r="K42" i="1" s="1"/>
  <c r="H40" i="1"/>
  <c r="C41" i="1"/>
  <c r="D41" i="1"/>
  <c r="E41" i="1" s="1"/>
  <c r="C40" i="1"/>
  <c r="F41" i="1" l="1"/>
  <c r="G41" i="1"/>
  <c r="A44" i="1"/>
  <c r="I44" i="1" s="1"/>
  <c r="B43" i="1"/>
  <c r="K43" i="1" s="1"/>
  <c r="C42" i="1"/>
  <c r="D42" i="1"/>
  <c r="E42" i="1" s="1"/>
  <c r="H41" i="1"/>
  <c r="G42" i="1" l="1"/>
  <c r="F42" i="1"/>
  <c r="A45" i="1"/>
  <c r="I45" i="1" s="1"/>
  <c r="B44" i="1"/>
  <c r="K44" i="1" s="1"/>
  <c r="C43" i="1"/>
  <c r="D43" i="1"/>
  <c r="E43" i="1" s="1"/>
  <c r="G43" i="1" l="1"/>
  <c r="F43" i="1"/>
  <c r="A46" i="1"/>
  <c r="I46" i="1" s="1"/>
  <c r="B45" i="1"/>
  <c r="K45" i="1" s="1"/>
  <c r="D44" i="1"/>
  <c r="E44" i="1" s="1"/>
  <c r="H42" i="1"/>
  <c r="F44" i="1" l="1"/>
  <c r="G44" i="1"/>
  <c r="A47" i="1"/>
  <c r="I47" i="1" s="1"/>
  <c r="B46" i="1"/>
  <c r="K46" i="1" s="1"/>
  <c r="H44" i="1"/>
  <c r="C45" i="1"/>
  <c r="D45" i="1"/>
  <c r="E45" i="1" s="1"/>
  <c r="C44" i="1"/>
  <c r="H43" i="1"/>
  <c r="F45" i="1" l="1"/>
  <c r="G45" i="1"/>
  <c r="A48" i="1"/>
  <c r="I48" i="1" s="1"/>
  <c r="B47" i="1"/>
  <c r="K47" i="1" s="1"/>
  <c r="H45" i="1"/>
  <c r="D46" i="1"/>
  <c r="E46" i="1" s="1"/>
  <c r="F46" i="1" l="1"/>
  <c r="G46" i="1"/>
  <c r="A49" i="1"/>
  <c r="I49" i="1" s="1"/>
  <c r="B48" i="1"/>
  <c r="K48" i="1" s="1"/>
  <c r="C46" i="1"/>
  <c r="D47" i="1"/>
  <c r="E47" i="1" s="1"/>
  <c r="G47" i="1" l="1"/>
  <c r="F47" i="1"/>
  <c r="A50" i="1"/>
  <c r="I50" i="1" s="1"/>
  <c r="B49" i="1"/>
  <c r="K49" i="1" s="1"/>
  <c r="H47" i="1"/>
  <c r="C48" i="1"/>
  <c r="D48" i="1"/>
  <c r="E48" i="1" s="1"/>
  <c r="C47" i="1"/>
  <c r="H46" i="1"/>
  <c r="G48" i="1" l="1"/>
  <c r="F48" i="1"/>
  <c r="A51" i="1"/>
  <c r="I51" i="1" s="1"/>
  <c r="B50" i="1"/>
  <c r="K50" i="1" s="1"/>
  <c r="C49" i="1"/>
  <c r="D49" i="1"/>
  <c r="E49" i="1" s="1"/>
  <c r="F49" i="1" l="1"/>
  <c r="G49" i="1"/>
  <c r="A52" i="1"/>
  <c r="I52" i="1" s="1"/>
  <c r="B51" i="1"/>
  <c r="K51" i="1" s="1"/>
  <c r="H49" i="1"/>
  <c r="H48" i="1"/>
  <c r="C50" i="1"/>
  <c r="D50" i="1"/>
  <c r="E50" i="1" s="1"/>
  <c r="G50" i="1" l="1"/>
  <c r="F50" i="1"/>
  <c r="A53" i="1"/>
  <c r="I53" i="1" s="1"/>
  <c r="B52" i="1"/>
  <c r="K52" i="1" s="1"/>
  <c r="C51" i="1"/>
  <c r="D51" i="1"/>
  <c r="E51" i="1" s="1"/>
  <c r="G51" i="1" l="1"/>
  <c r="F51" i="1"/>
  <c r="A54" i="1"/>
  <c r="I54" i="1" s="1"/>
  <c r="B53" i="1"/>
  <c r="K53" i="1" s="1"/>
  <c r="H51" i="1"/>
  <c r="C52" i="1"/>
  <c r="D52" i="1"/>
  <c r="E52" i="1" s="1"/>
  <c r="H50" i="1"/>
  <c r="F52" i="1" l="1"/>
  <c r="G52" i="1"/>
  <c r="A55" i="1"/>
  <c r="I55" i="1" s="1"/>
  <c r="B54" i="1"/>
  <c r="K54" i="1" s="1"/>
  <c r="H52" i="1"/>
  <c r="D53" i="1"/>
  <c r="E53" i="1" s="1"/>
  <c r="F53" i="1" l="1"/>
  <c r="G53" i="1"/>
  <c r="A56" i="1"/>
  <c r="I56" i="1" s="1"/>
  <c r="B55" i="1"/>
  <c r="K55" i="1" s="1"/>
  <c r="H53" i="1"/>
  <c r="C53" i="1"/>
  <c r="D54" i="1"/>
  <c r="E54" i="1" s="1"/>
  <c r="F54" i="1" l="1"/>
  <c r="G54" i="1"/>
  <c r="A57" i="1"/>
  <c r="I57" i="1" s="1"/>
  <c r="B56" i="1"/>
  <c r="K56" i="1" s="1"/>
  <c r="H54" i="1"/>
  <c r="C54" i="1"/>
  <c r="D55" i="1"/>
  <c r="E55" i="1" s="1"/>
  <c r="F55" i="1" l="1"/>
  <c r="G55" i="1"/>
  <c r="A58" i="1"/>
  <c r="I58" i="1" s="1"/>
  <c r="B57" i="1"/>
  <c r="K57" i="1" s="1"/>
  <c r="H55" i="1"/>
  <c r="D56" i="1"/>
  <c r="E56" i="1" s="1"/>
  <c r="C55" i="1"/>
  <c r="F56" i="1" l="1"/>
  <c r="G56" i="1"/>
  <c r="A59" i="1"/>
  <c r="I59" i="1" s="1"/>
  <c r="B58" i="1"/>
  <c r="K58" i="1" s="1"/>
  <c r="C56" i="1"/>
  <c r="C57" i="1"/>
  <c r="D57" i="1"/>
  <c r="E57" i="1" s="1"/>
  <c r="H56" i="1"/>
  <c r="F57" i="1" l="1"/>
  <c r="G57" i="1"/>
  <c r="A60" i="1"/>
  <c r="I60" i="1" s="1"/>
  <c r="B59" i="1"/>
  <c r="K59" i="1" s="1"/>
  <c r="H57" i="1"/>
  <c r="C58" i="1"/>
  <c r="D58" i="1"/>
  <c r="E58" i="1" s="1"/>
  <c r="G58" i="1" l="1"/>
  <c r="F58" i="1"/>
  <c r="A61" i="1"/>
  <c r="I61" i="1" s="1"/>
  <c r="B60" i="1"/>
  <c r="K60" i="1" s="1"/>
  <c r="C59" i="1"/>
  <c r="D59" i="1"/>
  <c r="E59" i="1" s="1"/>
  <c r="G59" i="1" l="1"/>
  <c r="F59" i="1"/>
  <c r="A62" i="1"/>
  <c r="I62" i="1" s="1"/>
  <c r="B61" i="1"/>
  <c r="K61" i="1" s="1"/>
  <c r="H58" i="1"/>
  <c r="D60" i="1"/>
  <c r="E60" i="1" s="1"/>
  <c r="F60" i="1" l="1"/>
  <c r="G60" i="1"/>
  <c r="A63" i="1"/>
  <c r="I63" i="1" s="1"/>
  <c r="B62" i="1"/>
  <c r="K62" i="1" s="1"/>
  <c r="C60" i="1"/>
  <c r="C61" i="1"/>
  <c r="D61" i="1"/>
  <c r="E61" i="1" s="1"/>
  <c r="H59" i="1"/>
  <c r="F61" i="1" l="1"/>
  <c r="G61" i="1"/>
  <c r="A64" i="1"/>
  <c r="I64" i="1" s="1"/>
  <c r="B63" i="1"/>
  <c r="K63" i="1" s="1"/>
  <c r="H61" i="1"/>
  <c r="D62" i="1"/>
  <c r="E62" i="1" s="1"/>
  <c r="H60" i="1"/>
  <c r="F62" i="1" l="1"/>
  <c r="G62" i="1"/>
  <c r="A65" i="1"/>
  <c r="I65" i="1" s="1"/>
  <c r="B64" i="1"/>
  <c r="K64" i="1" s="1"/>
  <c r="C62" i="1"/>
  <c r="D63" i="1"/>
  <c r="E63" i="1" s="1"/>
  <c r="F63" i="1" l="1"/>
  <c r="G63" i="1"/>
  <c r="A66" i="1"/>
  <c r="I66" i="1" s="1"/>
  <c r="B65" i="1"/>
  <c r="K65" i="1" s="1"/>
  <c r="C63" i="1"/>
  <c r="H63" i="1"/>
  <c r="C64" i="1"/>
  <c r="D64" i="1"/>
  <c r="E64" i="1" s="1"/>
  <c r="H62" i="1"/>
  <c r="G64" i="1" l="1"/>
  <c r="F64" i="1"/>
  <c r="A67" i="1"/>
  <c r="I67" i="1" s="1"/>
  <c r="B66" i="1"/>
  <c r="K66" i="1" s="1"/>
  <c r="H64" i="1"/>
  <c r="C65" i="1"/>
  <c r="D65" i="1"/>
  <c r="E65" i="1" s="1"/>
  <c r="F65" i="1" l="1"/>
  <c r="G65" i="1"/>
  <c r="A68" i="1"/>
  <c r="I68" i="1" s="1"/>
  <c r="B67" i="1"/>
  <c r="K67" i="1" s="1"/>
  <c r="H65" i="1"/>
  <c r="C66" i="1"/>
  <c r="D66" i="1"/>
  <c r="E66" i="1" s="1"/>
  <c r="G66" i="1" l="1"/>
  <c r="F66" i="1"/>
  <c r="B68" i="1"/>
  <c r="K68" i="1" s="1"/>
  <c r="A69" i="1"/>
  <c r="I69" i="1" s="1"/>
  <c r="C67" i="1"/>
  <c r="D67" i="1"/>
  <c r="E67" i="1" s="1"/>
  <c r="G67" i="1" l="1"/>
  <c r="F67" i="1"/>
  <c r="A70" i="1"/>
  <c r="I70" i="1" s="1"/>
  <c r="B69" i="1"/>
  <c r="K69" i="1" s="1"/>
  <c r="H67" i="1"/>
  <c r="C68" i="1"/>
  <c r="D68" i="1"/>
  <c r="E68" i="1" s="1"/>
  <c r="H66" i="1"/>
  <c r="F68" i="1" l="1"/>
  <c r="G68" i="1"/>
  <c r="A71" i="1"/>
  <c r="I71" i="1" s="1"/>
  <c r="B70" i="1"/>
  <c r="K70" i="1" s="1"/>
  <c r="H68" i="1"/>
  <c r="D69" i="1"/>
  <c r="E69" i="1" s="1"/>
  <c r="F69" i="1" l="1"/>
  <c r="G69" i="1"/>
  <c r="A72" i="1"/>
  <c r="I72" i="1" s="1"/>
  <c r="B71" i="1"/>
  <c r="K71" i="1" s="1"/>
  <c r="C69" i="1"/>
  <c r="D70" i="1"/>
  <c r="E70" i="1" s="1"/>
  <c r="F70" i="1" l="1"/>
  <c r="G70" i="1"/>
  <c r="A73" i="1"/>
  <c r="I73" i="1" s="1"/>
  <c r="B72" i="1"/>
  <c r="K72" i="1" s="1"/>
  <c r="C70" i="1"/>
  <c r="D71" i="1"/>
  <c r="E71" i="1" s="1"/>
  <c r="H69" i="1"/>
  <c r="F71" i="1" l="1"/>
  <c r="G71" i="1"/>
  <c r="A74" i="1"/>
  <c r="I74" i="1" s="1"/>
  <c r="B73" i="1"/>
  <c r="K73" i="1" s="1"/>
  <c r="C71" i="1"/>
  <c r="D72" i="1"/>
  <c r="E72" i="1" s="1"/>
  <c r="H70" i="1"/>
  <c r="F72" i="1" l="1"/>
  <c r="G72" i="1"/>
  <c r="A75" i="1"/>
  <c r="I75" i="1" s="1"/>
  <c r="B74" i="1"/>
  <c r="K74" i="1" s="1"/>
  <c r="C72" i="1"/>
  <c r="H72" i="1"/>
  <c r="C73" i="1"/>
  <c r="D73" i="1"/>
  <c r="E73" i="1" s="1"/>
  <c r="H71" i="1"/>
  <c r="F73" i="1" l="1"/>
  <c r="G73" i="1"/>
  <c r="A76" i="1"/>
  <c r="I76" i="1" s="1"/>
  <c r="B75" i="1"/>
  <c r="K75" i="1" s="1"/>
  <c r="C74" i="1"/>
  <c r="D74" i="1"/>
  <c r="E74" i="1" s="1"/>
  <c r="H73" i="1"/>
  <c r="G74" i="1" l="1"/>
  <c r="F74" i="1"/>
  <c r="A77" i="1"/>
  <c r="I77" i="1" s="1"/>
  <c r="B76" i="1"/>
  <c r="K76" i="1" s="1"/>
  <c r="C75" i="1"/>
  <c r="D75" i="1"/>
  <c r="E75" i="1" s="1"/>
  <c r="G75" i="1" l="1"/>
  <c r="F75" i="1"/>
  <c r="A78" i="1"/>
  <c r="I78" i="1" s="1"/>
  <c r="B77" i="1"/>
  <c r="K77" i="1" s="1"/>
  <c r="D76" i="1"/>
  <c r="E76" i="1" s="1"/>
  <c r="H74" i="1"/>
  <c r="F76" i="1" l="1"/>
  <c r="G76" i="1"/>
  <c r="A79" i="1"/>
  <c r="I79" i="1" s="1"/>
  <c r="B78" i="1"/>
  <c r="K78" i="1" s="1"/>
  <c r="C77" i="1"/>
  <c r="D77" i="1"/>
  <c r="E77" i="1" s="1"/>
  <c r="C76" i="1"/>
  <c r="H75" i="1"/>
  <c r="F77" i="1" l="1"/>
  <c r="G77" i="1"/>
  <c r="A80" i="1"/>
  <c r="I80" i="1" s="1"/>
  <c r="B79" i="1"/>
  <c r="K79" i="1" s="1"/>
  <c r="H76" i="1"/>
  <c r="H77" i="1"/>
  <c r="D78" i="1"/>
  <c r="E78" i="1" s="1"/>
  <c r="A81" i="1" l="1"/>
  <c r="I81" i="1" s="1"/>
  <c r="B80" i="1"/>
  <c r="K80" i="1" s="1"/>
  <c r="F78" i="1"/>
  <c r="G78" i="1"/>
  <c r="C78" i="1"/>
  <c r="D79" i="1"/>
  <c r="E79" i="1" s="1"/>
  <c r="G79" i="1" l="1"/>
  <c r="F79" i="1"/>
  <c r="A82" i="1"/>
  <c r="I82" i="1" s="1"/>
  <c r="B81" i="1"/>
  <c r="K81" i="1" s="1"/>
  <c r="C80" i="1"/>
  <c r="D80" i="1"/>
  <c r="E80" i="1" s="1"/>
  <c r="H79" i="1"/>
  <c r="C79" i="1"/>
  <c r="H78" i="1"/>
  <c r="F80" i="1" l="1"/>
  <c r="G80" i="1"/>
  <c r="A83" i="1"/>
  <c r="I83" i="1" s="1"/>
  <c r="B82" i="1"/>
  <c r="K82" i="1" s="1"/>
  <c r="H80" i="1"/>
  <c r="C81" i="1"/>
  <c r="D81" i="1"/>
  <c r="E81" i="1" s="1"/>
  <c r="F81" i="1" l="1"/>
  <c r="G81" i="1"/>
  <c r="A84" i="1"/>
  <c r="I84" i="1" s="1"/>
  <c r="B83" i="1"/>
  <c r="K83" i="1" s="1"/>
  <c r="H81" i="1"/>
  <c r="C82" i="1"/>
  <c r="D82" i="1"/>
  <c r="E82" i="1" s="1"/>
  <c r="G82" i="1" l="1"/>
  <c r="F82" i="1"/>
  <c r="A85" i="1"/>
  <c r="I85" i="1" s="1"/>
  <c r="B84" i="1"/>
  <c r="K84" i="1" s="1"/>
  <c r="C83" i="1"/>
  <c r="D83" i="1"/>
  <c r="E83" i="1" s="1"/>
  <c r="H82" i="1"/>
  <c r="G83" i="1" l="1"/>
  <c r="F83" i="1"/>
  <c r="A86" i="1"/>
  <c r="I86" i="1" s="1"/>
  <c r="B85" i="1"/>
  <c r="K85" i="1" s="1"/>
  <c r="C84" i="1"/>
  <c r="D84" i="1"/>
  <c r="E84" i="1" s="1"/>
  <c r="F84" i="1" l="1"/>
  <c r="G84" i="1"/>
  <c r="A87" i="1"/>
  <c r="I87" i="1" s="1"/>
  <c r="B86" i="1"/>
  <c r="K86" i="1" s="1"/>
  <c r="H84" i="1"/>
  <c r="D85" i="1"/>
  <c r="E85" i="1" s="1"/>
  <c r="H83" i="1"/>
  <c r="F85" i="1" l="1"/>
  <c r="G85" i="1"/>
  <c r="A88" i="1"/>
  <c r="I88" i="1" s="1"/>
  <c r="B87" i="1"/>
  <c r="K87" i="1" s="1"/>
  <c r="H85" i="1"/>
  <c r="D86" i="1"/>
  <c r="E86" i="1" s="1"/>
  <c r="C85" i="1"/>
  <c r="F86" i="1" l="1"/>
  <c r="G86" i="1"/>
  <c r="A89" i="1"/>
  <c r="I89" i="1" s="1"/>
  <c r="B88" i="1"/>
  <c r="K88" i="1" s="1"/>
  <c r="C86" i="1"/>
  <c r="D87" i="1"/>
  <c r="E87" i="1" s="1"/>
  <c r="F87" i="1" l="1"/>
  <c r="G87" i="1"/>
  <c r="A90" i="1"/>
  <c r="I90" i="1" s="1"/>
  <c r="B89" i="1"/>
  <c r="K89" i="1" s="1"/>
  <c r="D88" i="1"/>
  <c r="E88" i="1" s="1"/>
  <c r="C87" i="1"/>
  <c r="H86" i="1"/>
  <c r="F88" i="1" l="1"/>
  <c r="G88" i="1"/>
  <c r="A91" i="1"/>
  <c r="I91" i="1" s="1"/>
  <c r="B90" i="1"/>
  <c r="K90" i="1" s="1"/>
  <c r="H88" i="1"/>
  <c r="C88" i="1"/>
  <c r="C89" i="1"/>
  <c r="D89" i="1"/>
  <c r="E89" i="1" s="1"/>
  <c r="H87" i="1"/>
  <c r="F89" i="1" l="1"/>
  <c r="G89" i="1"/>
  <c r="A92" i="1"/>
  <c r="I92" i="1" s="1"/>
  <c r="B91" i="1"/>
  <c r="K91" i="1" s="1"/>
  <c r="H89" i="1"/>
  <c r="C90" i="1"/>
  <c r="D90" i="1"/>
  <c r="E90" i="1" s="1"/>
  <c r="A93" i="1" l="1"/>
  <c r="I93" i="1" s="1"/>
  <c r="B92" i="1"/>
  <c r="K92" i="1" s="1"/>
  <c r="G90" i="1"/>
  <c r="F90" i="1"/>
  <c r="C91" i="1"/>
  <c r="D91" i="1"/>
  <c r="E91" i="1" s="1"/>
  <c r="G91" i="1" l="1"/>
  <c r="F91" i="1"/>
  <c r="A94" i="1"/>
  <c r="I94" i="1" s="1"/>
  <c r="B93" i="1"/>
  <c r="K93" i="1" s="1"/>
  <c r="D92" i="1"/>
  <c r="E92" i="1" s="1"/>
  <c r="H90" i="1"/>
  <c r="F92" i="1" l="1"/>
  <c r="G92" i="1"/>
  <c r="A95" i="1"/>
  <c r="I95" i="1" s="1"/>
  <c r="B94" i="1"/>
  <c r="K94" i="1" s="1"/>
  <c r="H92" i="1"/>
  <c r="C92" i="1"/>
  <c r="C93" i="1"/>
  <c r="D93" i="1"/>
  <c r="E93" i="1" s="1"/>
  <c r="H91" i="1"/>
  <c r="F93" i="1" l="1"/>
  <c r="G93" i="1"/>
  <c r="A96" i="1"/>
  <c r="I96" i="1" s="1"/>
  <c r="B95" i="1"/>
  <c r="K95" i="1" s="1"/>
  <c r="D94" i="1"/>
  <c r="E94" i="1" s="1"/>
  <c r="F94" i="1" l="1"/>
  <c r="G94" i="1"/>
  <c r="A97" i="1"/>
  <c r="I97" i="1" s="1"/>
  <c r="B96" i="1"/>
  <c r="K96" i="1" s="1"/>
  <c r="H93" i="1"/>
  <c r="C94" i="1"/>
  <c r="D95" i="1"/>
  <c r="E95" i="1" s="1"/>
  <c r="F95" i="1" l="1"/>
  <c r="G95" i="1"/>
  <c r="A98" i="1"/>
  <c r="I98" i="1" s="1"/>
  <c r="B97" i="1"/>
  <c r="K97" i="1" s="1"/>
  <c r="C95" i="1"/>
  <c r="C96" i="1"/>
  <c r="D96" i="1"/>
  <c r="E96" i="1" s="1"/>
  <c r="H94" i="1"/>
  <c r="F96" i="1" l="1"/>
  <c r="G96" i="1"/>
  <c r="A99" i="1"/>
  <c r="I99" i="1" s="1"/>
  <c r="B98" i="1"/>
  <c r="K98" i="1" s="1"/>
  <c r="H95" i="1"/>
  <c r="C97" i="1"/>
  <c r="D97" i="1"/>
  <c r="E97" i="1" s="1"/>
  <c r="A100" i="1" l="1"/>
  <c r="I100" i="1" s="1"/>
  <c r="B99" i="1"/>
  <c r="K99" i="1" s="1"/>
  <c r="F97" i="1"/>
  <c r="G97" i="1"/>
  <c r="H97" i="1" s="1"/>
  <c r="C98" i="1"/>
  <c r="D98" i="1"/>
  <c r="E98" i="1" s="1"/>
  <c r="H96" i="1"/>
  <c r="G98" i="1" l="1"/>
  <c r="F98" i="1"/>
  <c r="A101" i="1"/>
  <c r="I101" i="1" s="1"/>
  <c r="B100" i="1"/>
  <c r="K100" i="1" s="1"/>
  <c r="C99" i="1"/>
  <c r="D99" i="1"/>
  <c r="E99" i="1" s="1"/>
  <c r="G99" i="1" l="1"/>
  <c r="F99" i="1"/>
  <c r="A102" i="1"/>
  <c r="I102" i="1" s="1"/>
  <c r="B101" i="1"/>
  <c r="K101" i="1" s="1"/>
  <c r="C100" i="1"/>
  <c r="D100" i="1"/>
  <c r="E100" i="1" s="1"/>
  <c r="H98" i="1"/>
  <c r="F100" i="1" l="1"/>
  <c r="G100" i="1"/>
  <c r="A103" i="1"/>
  <c r="I103" i="1" s="1"/>
  <c r="B102" i="1"/>
  <c r="K102" i="1" s="1"/>
  <c r="D101" i="1"/>
  <c r="E101" i="1" s="1"/>
  <c r="H99" i="1"/>
  <c r="F101" i="1" l="1"/>
  <c r="G101" i="1"/>
  <c r="A104" i="1"/>
  <c r="I104" i="1" s="1"/>
  <c r="B103" i="1"/>
  <c r="K103" i="1" s="1"/>
  <c r="H100" i="1"/>
  <c r="H101" i="1"/>
  <c r="C101" i="1"/>
  <c r="D102" i="1"/>
  <c r="E102" i="1" s="1"/>
  <c r="F102" i="1" l="1"/>
  <c r="G102" i="1"/>
  <c r="A105" i="1"/>
  <c r="I105" i="1" s="1"/>
  <c r="B104" i="1"/>
  <c r="K104" i="1" s="1"/>
  <c r="C102" i="1"/>
  <c r="H102" i="1"/>
  <c r="D103" i="1"/>
  <c r="E103" i="1" s="1"/>
  <c r="F103" i="1" l="1"/>
  <c r="G103" i="1"/>
  <c r="A106" i="1"/>
  <c r="I106" i="1" s="1"/>
  <c r="B105" i="1"/>
  <c r="K105" i="1" s="1"/>
  <c r="C103" i="1"/>
  <c r="D104" i="1"/>
  <c r="E104" i="1" s="1"/>
  <c r="F104" i="1" l="1"/>
  <c r="G104" i="1"/>
  <c r="A107" i="1"/>
  <c r="I107" i="1" s="1"/>
  <c r="B106" i="1"/>
  <c r="K106" i="1" s="1"/>
  <c r="H103" i="1"/>
  <c r="H104" i="1"/>
  <c r="C104" i="1"/>
  <c r="C105" i="1"/>
  <c r="D105" i="1"/>
  <c r="E105" i="1" s="1"/>
  <c r="F105" i="1" l="1"/>
  <c r="G105" i="1"/>
  <c r="A108" i="1"/>
  <c r="I108" i="1" s="1"/>
  <c r="B107" i="1"/>
  <c r="K107" i="1" s="1"/>
  <c r="H105" i="1"/>
  <c r="C106" i="1"/>
  <c r="D106" i="1"/>
  <c r="E106" i="1" s="1"/>
  <c r="G106" i="1" l="1"/>
  <c r="F106" i="1"/>
  <c r="A109" i="1"/>
  <c r="I109" i="1" s="1"/>
  <c r="B108" i="1"/>
  <c r="K108" i="1" s="1"/>
  <c r="C107" i="1"/>
  <c r="D107" i="1"/>
  <c r="E107" i="1" s="1"/>
  <c r="A110" i="1" l="1"/>
  <c r="I110" i="1" s="1"/>
  <c r="B109" i="1"/>
  <c r="K109" i="1" s="1"/>
  <c r="G107" i="1"/>
  <c r="F107" i="1"/>
  <c r="H106" i="1"/>
  <c r="D108" i="1"/>
  <c r="E108" i="1" s="1"/>
  <c r="F108" i="1" l="1"/>
  <c r="G108" i="1"/>
  <c r="A111" i="1"/>
  <c r="I111" i="1" s="1"/>
  <c r="B110" i="1"/>
  <c r="K110" i="1" s="1"/>
  <c r="C108" i="1"/>
  <c r="C109" i="1"/>
  <c r="D109" i="1"/>
  <c r="E109" i="1" s="1"/>
  <c r="H107" i="1"/>
  <c r="F109" i="1" l="1"/>
  <c r="G109" i="1"/>
  <c r="A112" i="1"/>
  <c r="I112" i="1" s="1"/>
  <c r="B111" i="1"/>
  <c r="K111" i="1" s="1"/>
  <c r="H108" i="1"/>
  <c r="D110" i="1"/>
  <c r="E110" i="1" s="1"/>
  <c r="F110" i="1" l="1"/>
  <c r="G110" i="1"/>
  <c r="A113" i="1"/>
  <c r="I113" i="1" s="1"/>
  <c r="B112" i="1"/>
  <c r="K112" i="1" s="1"/>
  <c r="D111" i="1"/>
  <c r="E111" i="1" s="1"/>
  <c r="C110" i="1"/>
  <c r="H109" i="1"/>
  <c r="G111" i="1" l="1"/>
  <c r="F111" i="1"/>
  <c r="A114" i="1"/>
  <c r="I114" i="1" s="1"/>
  <c r="B113" i="1"/>
  <c r="K113" i="1" s="1"/>
  <c r="H111" i="1"/>
  <c r="C112" i="1"/>
  <c r="D112" i="1"/>
  <c r="E112" i="1" s="1"/>
  <c r="C111" i="1"/>
  <c r="H110" i="1"/>
  <c r="F112" i="1" l="1"/>
  <c r="G112" i="1"/>
  <c r="A115" i="1"/>
  <c r="I115" i="1" s="1"/>
  <c r="B114" i="1"/>
  <c r="K114" i="1" s="1"/>
  <c r="C113" i="1"/>
  <c r="D113" i="1"/>
  <c r="E113" i="1" s="1"/>
  <c r="H112" i="1"/>
  <c r="F113" i="1" l="1"/>
  <c r="G113" i="1"/>
  <c r="A116" i="1"/>
  <c r="I116" i="1" s="1"/>
  <c r="B115" i="1"/>
  <c r="K115" i="1" s="1"/>
  <c r="H113" i="1"/>
  <c r="C114" i="1"/>
  <c r="D114" i="1"/>
  <c r="E114" i="1" s="1"/>
  <c r="G114" i="1" l="1"/>
  <c r="F114" i="1"/>
  <c r="A117" i="1"/>
  <c r="I117" i="1" s="1"/>
  <c r="B116" i="1"/>
  <c r="K116" i="1" s="1"/>
  <c r="C115" i="1"/>
  <c r="D115" i="1"/>
  <c r="E115" i="1" s="1"/>
  <c r="G115" i="1" l="1"/>
  <c r="F115" i="1"/>
  <c r="A118" i="1"/>
  <c r="I118" i="1" s="1"/>
  <c r="B117" i="1"/>
  <c r="K117" i="1" s="1"/>
  <c r="H114" i="1"/>
  <c r="C116" i="1"/>
  <c r="D116" i="1"/>
  <c r="E116" i="1" s="1"/>
  <c r="F116" i="1" l="1"/>
  <c r="G116" i="1"/>
  <c r="A119" i="1"/>
  <c r="I119" i="1" s="1"/>
  <c r="B118" i="1"/>
  <c r="K118" i="1" s="1"/>
  <c r="D117" i="1"/>
  <c r="E117" i="1" s="1"/>
  <c r="H116" i="1"/>
  <c r="H115" i="1"/>
  <c r="A120" i="1" l="1"/>
  <c r="I120" i="1" s="1"/>
  <c r="B119" i="1"/>
  <c r="K119" i="1" s="1"/>
  <c r="F117" i="1"/>
  <c r="G117" i="1"/>
  <c r="H117" i="1"/>
  <c r="D118" i="1"/>
  <c r="E118" i="1" s="1"/>
  <c r="C117" i="1"/>
  <c r="F118" i="1" l="1"/>
  <c r="G118" i="1"/>
  <c r="A121" i="1"/>
  <c r="I121" i="1" s="1"/>
  <c r="B120" i="1"/>
  <c r="K120" i="1" s="1"/>
  <c r="D119" i="1"/>
  <c r="E119" i="1" s="1"/>
  <c r="C118" i="1"/>
  <c r="H118" i="1"/>
  <c r="A122" i="1" l="1"/>
  <c r="I122" i="1" s="1"/>
  <c r="B121" i="1"/>
  <c r="K121" i="1" s="1"/>
  <c r="G119" i="1"/>
  <c r="F119" i="1"/>
  <c r="D120" i="1"/>
  <c r="E120" i="1" s="1"/>
  <c r="C119" i="1"/>
  <c r="F120" i="1" l="1"/>
  <c r="G120" i="1"/>
  <c r="A123" i="1"/>
  <c r="I123" i="1" s="1"/>
  <c r="B122" i="1"/>
  <c r="K122" i="1" s="1"/>
  <c r="C121" i="1"/>
  <c r="D121" i="1"/>
  <c r="E121" i="1" s="1"/>
  <c r="H120" i="1"/>
  <c r="C120" i="1"/>
  <c r="H119" i="1"/>
  <c r="A124" i="1" l="1"/>
  <c r="I124" i="1" s="1"/>
  <c r="B123" i="1"/>
  <c r="K123" i="1" s="1"/>
  <c r="F121" i="1"/>
  <c r="G121" i="1"/>
  <c r="H121" i="1"/>
  <c r="C122" i="1"/>
  <c r="D122" i="1"/>
  <c r="E122" i="1" s="1"/>
  <c r="G122" i="1" l="1"/>
  <c r="F122" i="1"/>
  <c r="A125" i="1"/>
  <c r="I125" i="1" s="1"/>
  <c r="B124" i="1"/>
  <c r="K124" i="1" s="1"/>
  <c r="C123" i="1"/>
  <c r="D123" i="1"/>
  <c r="E123" i="1" s="1"/>
  <c r="G123" i="1" l="1"/>
  <c r="F123" i="1"/>
  <c r="A126" i="1"/>
  <c r="I126" i="1" s="1"/>
  <c r="B125" i="1"/>
  <c r="K125" i="1" s="1"/>
  <c r="H123" i="1"/>
  <c r="H122" i="1"/>
  <c r="D124" i="1"/>
  <c r="E124" i="1" s="1"/>
  <c r="F124" i="1" l="1"/>
  <c r="G124" i="1"/>
  <c r="A127" i="1"/>
  <c r="I127" i="1" s="1"/>
  <c r="B126" i="1"/>
  <c r="K126" i="1" s="1"/>
  <c r="C125" i="1"/>
  <c r="D125" i="1"/>
  <c r="E125" i="1" s="1"/>
  <c r="C124" i="1"/>
  <c r="F125" i="1" l="1"/>
  <c r="G125" i="1"/>
  <c r="A128" i="1"/>
  <c r="I128" i="1" s="1"/>
  <c r="B127" i="1"/>
  <c r="K127" i="1" s="1"/>
  <c r="H124" i="1"/>
  <c r="D126" i="1"/>
  <c r="E126" i="1" s="1"/>
  <c r="F126" i="1" l="1"/>
  <c r="G126" i="1"/>
  <c r="A129" i="1"/>
  <c r="I129" i="1" s="1"/>
  <c r="B128" i="1"/>
  <c r="K128" i="1" s="1"/>
  <c r="D127" i="1"/>
  <c r="E127" i="1" s="1"/>
  <c r="C126" i="1"/>
  <c r="H125" i="1"/>
  <c r="F127" i="1" l="1"/>
  <c r="G127" i="1"/>
  <c r="A130" i="1"/>
  <c r="I130" i="1" s="1"/>
  <c r="B129" i="1"/>
  <c r="K129" i="1" s="1"/>
  <c r="H127" i="1"/>
  <c r="H126" i="1"/>
  <c r="C128" i="1"/>
  <c r="D128" i="1"/>
  <c r="E128" i="1" s="1"/>
  <c r="C127" i="1"/>
  <c r="G128" i="1" l="1"/>
  <c r="F128" i="1"/>
  <c r="A131" i="1"/>
  <c r="I131" i="1" s="1"/>
  <c r="B130" i="1"/>
  <c r="K130" i="1" s="1"/>
  <c r="C129" i="1"/>
  <c r="D129" i="1"/>
  <c r="E129" i="1" s="1"/>
  <c r="H128" i="1"/>
  <c r="F129" i="1" l="1"/>
  <c r="G129" i="1"/>
  <c r="A132" i="1"/>
  <c r="I132" i="1" s="1"/>
  <c r="B131" i="1"/>
  <c r="K131" i="1" s="1"/>
  <c r="H129" i="1"/>
  <c r="C130" i="1"/>
  <c r="D130" i="1"/>
  <c r="E130" i="1" s="1"/>
  <c r="G130" i="1" l="1"/>
  <c r="F130" i="1"/>
  <c r="A133" i="1"/>
  <c r="I133" i="1" s="1"/>
  <c r="B132" i="1"/>
  <c r="K132" i="1" s="1"/>
  <c r="H130" i="1"/>
  <c r="C131" i="1"/>
  <c r="D131" i="1"/>
  <c r="E131" i="1" s="1"/>
  <c r="A134" i="1" l="1"/>
  <c r="I134" i="1" s="1"/>
  <c r="B133" i="1"/>
  <c r="K133" i="1" s="1"/>
  <c r="G131" i="1"/>
  <c r="F131" i="1"/>
  <c r="C132" i="1"/>
  <c r="D132" i="1"/>
  <c r="E132" i="1" s="1"/>
  <c r="F132" i="1" l="1"/>
  <c r="G132" i="1"/>
  <c r="A135" i="1"/>
  <c r="I135" i="1" s="1"/>
  <c r="B134" i="1"/>
  <c r="K134" i="1" s="1"/>
  <c r="D133" i="1"/>
  <c r="E133" i="1" s="1"/>
  <c r="H132" i="1"/>
  <c r="H131" i="1"/>
  <c r="A136" i="1" l="1"/>
  <c r="I136" i="1" s="1"/>
  <c r="B135" i="1"/>
  <c r="K135" i="1" s="1"/>
  <c r="F133" i="1"/>
  <c r="G133" i="1"/>
  <c r="H133" i="1"/>
  <c r="D134" i="1"/>
  <c r="E134" i="1" s="1"/>
  <c r="C133" i="1"/>
  <c r="F134" i="1" l="1"/>
  <c r="G134" i="1"/>
  <c r="A137" i="1"/>
  <c r="I137" i="1" s="1"/>
  <c r="B136" i="1"/>
  <c r="K136" i="1" s="1"/>
  <c r="D135" i="1"/>
  <c r="E135" i="1" s="1"/>
  <c r="C134" i="1"/>
  <c r="G135" i="1" l="1"/>
  <c r="F135" i="1"/>
  <c r="A138" i="1"/>
  <c r="I138" i="1" s="1"/>
  <c r="B137" i="1"/>
  <c r="K137" i="1" s="1"/>
  <c r="H135" i="1"/>
  <c r="H134" i="1"/>
  <c r="D136" i="1"/>
  <c r="E136" i="1" s="1"/>
  <c r="C135" i="1"/>
  <c r="G136" i="1" l="1"/>
  <c r="F136" i="1"/>
  <c r="A139" i="1"/>
  <c r="I139" i="1" s="1"/>
  <c r="B138" i="1"/>
  <c r="K138" i="1" s="1"/>
  <c r="C137" i="1"/>
  <c r="D137" i="1"/>
  <c r="E137" i="1" s="1"/>
  <c r="C136" i="1"/>
  <c r="F137" i="1" l="1"/>
  <c r="G137" i="1"/>
  <c r="A140" i="1"/>
  <c r="I140" i="1" s="1"/>
  <c r="B139" i="1"/>
  <c r="K139" i="1" s="1"/>
  <c r="H137" i="1"/>
  <c r="H136" i="1"/>
  <c r="C138" i="1"/>
  <c r="D138" i="1"/>
  <c r="E138" i="1" s="1"/>
  <c r="G138" i="1" l="1"/>
  <c r="F138" i="1"/>
  <c r="A141" i="1"/>
  <c r="I141" i="1" s="1"/>
  <c r="B140" i="1"/>
  <c r="K140" i="1" s="1"/>
  <c r="C139" i="1"/>
  <c r="D139" i="1"/>
  <c r="E139" i="1" s="1"/>
  <c r="H138" i="1" l="1"/>
  <c r="G139" i="1"/>
  <c r="F139" i="1"/>
  <c r="A142" i="1"/>
  <c r="I142" i="1" s="1"/>
  <c r="B141" i="1"/>
  <c r="K141" i="1" s="1"/>
  <c r="D140" i="1"/>
  <c r="E140" i="1" s="1"/>
  <c r="H139" i="1" l="1"/>
  <c r="F140" i="1"/>
  <c r="G140" i="1"/>
  <c r="A143" i="1"/>
  <c r="I143" i="1" s="1"/>
  <c r="B142" i="1"/>
  <c r="K142" i="1" s="1"/>
  <c r="C141" i="1"/>
  <c r="D141" i="1"/>
  <c r="E141" i="1" s="1"/>
  <c r="C140" i="1"/>
  <c r="A144" i="1" l="1"/>
  <c r="I144" i="1" s="1"/>
  <c r="B143" i="1"/>
  <c r="K143" i="1" s="1"/>
  <c r="F141" i="1"/>
  <c r="G141" i="1"/>
  <c r="H140" i="1"/>
  <c r="D142" i="1"/>
  <c r="E142" i="1" s="1"/>
  <c r="F142" i="1" l="1"/>
  <c r="G142" i="1"/>
  <c r="A145" i="1"/>
  <c r="I145" i="1" s="1"/>
  <c r="B144" i="1"/>
  <c r="K144" i="1" s="1"/>
  <c r="C142" i="1"/>
  <c r="D143" i="1"/>
  <c r="E143" i="1" s="1"/>
  <c r="H141" i="1"/>
  <c r="G143" i="1" l="1"/>
  <c r="F143" i="1"/>
  <c r="A146" i="1"/>
  <c r="I146" i="1" s="1"/>
  <c r="B145" i="1"/>
  <c r="K145" i="1" s="1"/>
  <c r="H142" i="1"/>
  <c r="C144" i="1"/>
  <c r="D144" i="1"/>
  <c r="E144" i="1" s="1"/>
  <c r="C143" i="1"/>
  <c r="F144" i="1" l="1"/>
  <c r="G144" i="1"/>
  <c r="A147" i="1"/>
  <c r="I147" i="1" s="1"/>
  <c r="B146" i="1"/>
  <c r="K146" i="1" s="1"/>
  <c r="C145" i="1"/>
  <c r="D145" i="1"/>
  <c r="E145" i="1" s="1"/>
  <c r="H144" i="1"/>
  <c r="H143" i="1"/>
  <c r="A148" i="1" l="1"/>
  <c r="I148" i="1" s="1"/>
  <c r="B147" i="1"/>
  <c r="K147" i="1" s="1"/>
  <c r="F145" i="1"/>
  <c r="G145" i="1"/>
  <c r="H145" i="1"/>
  <c r="C146" i="1"/>
  <c r="D146" i="1"/>
  <c r="E146" i="1" s="1"/>
  <c r="G146" i="1" l="1"/>
  <c r="F146" i="1"/>
  <c r="A149" i="1"/>
  <c r="I149" i="1" s="1"/>
  <c r="B148" i="1"/>
  <c r="K148" i="1" s="1"/>
  <c r="C147" i="1"/>
  <c r="D147" i="1"/>
  <c r="E147" i="1" s="1"/>
  <c r="G147" i="1" l="1"/>
  <c r="F147" i="1"/>
  <c r="A150" i="1"/>
  <c r="I150" i="1" s="1"/>
  <c r="B149" i="1"/>
  <c r="K149" i="1" s="1"/>
  <c r="H147" i="1"/>
  <c r="H146" i="1"/>
  <c r="C148" i="1"/>
  <c r="D148" i="1"/>
  <c r="E148" i="1" s="1"/>
  <c r="F148" i="1" l="1"/>
  <c r="G148" i="1"/>
  <c r="A151" i="1"/>
  <c r="I151" i="1" s="1"/>
  <c r="B150" i="1"/>
  <c r="K150" i="1" s="1"/>
  <c r="D149" i="1"/>
  <c r="E149" i="1" s="1"/>
  <c r="H148" i="1"/>
  <c r="F149" i="1" l="1"/>
  <c r="G149" i="1"/>
  <c r="A152" i="1"/>
  <c r="I152" i="1" s="1"/>
  <c r="B151" i="1"/>
  <c r="K151" i="1" s="1"/>
  <c r="H149" i="1"/>
  <c r="D150" i="1"/>
  <c r="E150" i="1" s="1"/>
  <c r="C149" i="1"/>
  <c r="F150" i="1" l="1"/>
  <c r="G150" i="1"/>
  <c r="A153" i="1"/>
  <c r="I153" i="1" s="1"/>
  <c r="B152" i="1"/>
  <c r="K152" i="1" s="1"/>
  <c r="D151" i="1"/>
  <c r="E151" i="1" s="1"/>
  <c r="C150" i="1"/>
  <c r="F151" i="1" l="1"/>
  <c r="G151" i="1"/>
  <c r="A154" i="1"/>
  <c r="I154" i="1" s="1"/>
  <c r="B153" i="1"/>
  <c r="K153" i="1" s="1"/>
  <c r="H150" i="1"/>
  <c r="H151" i="1"/>
  <c r="D152" i="1"/>
  <c r="E152" i="1" s="1"/>
  <c r="C151" i="1"/>
  <c r="G152" i="1" l="1"/>
  <c r="F152" i="1"/>
  <c r="A155" i="1"/>
  <c r="I155" i="1" s="1"/>
  <c r="B154" i="1"/>
  <c r="K154" i="1" s="1"/>
  <c r="C153" i="1"/>
  <c r="D153" i="1"/>
  <c r="E153" i="1" s="1"/>
  <c r="C152" i="1"/>
  <c r="H152" i="1"/>
  <c r="F153" i="1" l="1"/>
  <c r="G153" i="1"/>
  <c r="A156" i="1"/>
  <c r="I156" i="1" s="1"/>
  <c r="B155" i="1"/>
  <c r="K155" i="1" s="1"/>
  <c r="H153" i="1"/>
  <c r="C154" i="1"/>
  <c r="D154" i="1"/>
  <c r="E154" i="1" s="1"/>
  <c r="G154" i="1" l="1"/>
  <c r="F154" i="1"/>
  <c r="A157" i="1"/>
  <c r="I157" i="1" s="1"/>
  <c r="B156" i="1"/>
  <c r="K156" i="1" s="1"/>
  <c r="C155" i="1"/>
  <c r="D155" i="1"/>
  <c r="E155" i="1" s="1"/>
  <c r="G155" i="1" l="1"/>
  <c r="F155" i="1"/>
  <c r="A158" i="1"/>
  <c r="I158" i="1" s="1"/>
  <c r="B157" i="1"/>
  <c r="K157" i="1" s="1"/>
  <c r="D156" i="1"/>
  <c r="E156" i="1" s="1"/>
  <c r="H155" i="1"/>
  <c r="H154" i="1"/>
  <c r="F156" i="1" l="1"/>
  <c r="G156" i="1"/>
  <c r="A159" i="1"/>
  <c r="I159" i="1" s="1"/>
  <c r="B158" i="1"/>
  <c r="K158" i="1" s="1"/>
  <c r="C157" i="1"/>
  <c r="D157" i="1"/>
  <c r="E157" i="1" s="1"/>
  <c r="C156" i="1"/>
  <c r="F157" i="1" l="1"/>
  <c r="G157" i="1"/>
  <c r="A160" i="1"/>
  <c r="I160" i="1" s="1"/>
  <c r="B159" i="1"/>
  <c r="K159" i="1" s="1"/>
  <c r="H157" i="1"/>
  <c r="D158" i="1"/>
  <c r="E158" i="1" s="1"/>
  <c r="H156" i="1"/>
  <c r="F158" i="1" l="1"/>
  <c r="G158" i="1"/>
  <c r="A161" i="1"/>
  <c r="I161" i="1" s="1"/>
  <c r="B160" i="1"/>
  <c r="K160" i="1" s="1"/>
  <c r="D159" i="1"/>
  <c r="E159" i="1" s="1"/>
  <c r="C158" i="1"/>
  <c r="A162" i="1" l="1"/>
  <c r="I162" i="1" s="1"/>
  <c r="B161" i="1"/>
  <c r="K161" i="1" s="1"/>
  <c r="G159" i="1"/>
  <c r="F159" i="1"/>
  <c r="C160" i="1"/>
  <c r="D160" i="1"/>
  <c r="E160" i="1" s="1"/>
  <c r="H159" i="1"/>
  <c r="C159" i="1"/>
  <c r="H158" i="1"/>
  <c r="G160" i="1" l="1"/>
  <c r="F160" i="1"/>
  <c r="A163" i="1"/>
  <c r="I163" i="1" s="1"/>
  <c r="B162" i="1"/>
  <c r="K162" i="1" s="1"/>
  <c r="H160" i="1"/>
  <c r="C161" i="1"/>
  <c r="D161" i="1"/>
  <c r="E161" i="1" s="1"/>
  <c r="F161" i="1" l="1"/>
  <c r="G161" i="1"/>
  <c r="A164" i="1"/>
  <c r="I164" i="1" s="1"/>
  <c r="B163" i="1"/>
  <c r="K163" i="1" s="1"/>
  <c r="C162" i="1"/>
  <c r="D162" i="1"/>
  <c r="E162" i="1" s="1"/>
  <c r="H161" i="1"/>
  <c r="G162" i="1" l="1"/>
  <c r="F162" i="1"/>
  <c r="A165" i="1"/>
  <c r="I165" i="1" s="1"/>
  <c r="B164" i="1"/>
  <c r="K164" i="1" s="1"/>
  <c r="C163" i="1"/>
  <c r="D163" i="1"/>
  <c r="E163" i="1" s="1"/>
  <c r="G163" i="1" l="1"/>
  <c r="F163" i="1"/>
  <c r="A166" i="1"/>
  <c r="I166" i="1" s="1"/>
  <c r="B165" i="1"/>
  <c r="K165" i="1" s="1"/>
  <c r="C164" i="1"/>
  <c r="D164" i="1"/>
  <c r="E164" i="1" s="1"/>
  <c r="H163" i="1"/>
  <c r="H162" i="1"/>
  <c r="A167" i="1" l="1"/>
  <c r="I167" i="1" s="1"/>
  <c r="B166" i="1"/>
  <c r="K166" i="1" s="1"/>
  <c r="F164" i="1"/>
  <c r="G164" i="1"/>
  <c r="D165" i="1"/>
  <c r="E165" i="1" s="1"/>
  <c r="F165" i="1" l="1"/>
  <c r="G165" i="1"/>
  <c r="A168" i="1"/>
  <c r="I168" i="1" s="1"/>
  <c r="B167" i="1"/>
  <c r="K167" i="1" s="1"/>
  <c r="C165" i="1"/>
  <c r="D166" i="1"/>
  <c r="E166" i="1" s="1"/>
  <c r="H165" i="1"/>
  <c r="H164" i="1"/>
  <c r="F166" i="1" l="1"/>
  <c r="G166" i="1"/>
  <c r="A169" i="1"/>
  <c r="I169" i="1" s="1"/>
  <c r="B168" i="1"/>
  <c r="K168" i="1" s="1"/>
  <c r="D167" i="1"/>
  <c r="E167" i="1" s="1"/>
  <c r="C166" i="1"/>
  <c r="F167" i="1" l="1"/>
  <c r="G167" i="1"/>
  <c r="A170" i="1"/>
  <c r="I170" i="1" s="1"/>
  <c r="B169" i="1"/>
  <c r="K169" i="1" s="1"/>
  <c r="D168" i="1"/>
  <c r="E168" i="1" s="1"/>
  <c r="C167" i="1"/>
  <c r="H167" i="1"/>
  <c r="H166" i="1"/>
  <c r="F168" i="1" l="1"/>
  <c r="G168" i="1"/>
  <c r="A171" i="1"/>
  <c r="I171" i="1" s="1"/>
  <c r="B170" i="1"/>
  <c r="K170" i="1" s="1"/>
  <c r="C169" i="1"/>
  <c r="D169" i="1"/>
  <c r="E169" i="1" s="1"/>
  <c r="H168" i="1"/>
  <c r="C168" i="1"/>
  <c r="F169" i="1" l="1"/>
  <c r="G169" i="1"/>
  <c r="A172" i="1"/>
  <c r="I172" i="1" s="1"/>
  <c r="B171" i="1"/>
  <c r="K171" i="1" s="1"/>
  <c r="C170" i="1"/>
  <c r="D170" i="1"/>
  <c r="E170" i="1" s="1"/>
  <c r="H169" i="1"/>
  <c r="G170" i="1" l="1"/>
  <c r="F170" i="1"/>
  <c r="A173" i="1"/>
  <c r="I173" i="1" s="1"/>
  <c r="B172" i="1"/>
  <c r="K172" i="1" s="1"/>
  <c r="C171" i="1"/>
  <c r="D171" i="1"/>
  <c r="E171" i="1" s="1"/>
  <c r="G171" i="1" l="1"/>
  <c r="F171" i="1"/>
  <c r="A174" i="1"/>
  <c r="I174" i="1" s="1"/>
  <c r="B173" i="1"/>
  <c r="K173" i="1" s="1"/>
  <c r="H170" i="1"/>
  <c r="D172" i="1"/>
  <c r="E172" i="1" s="1"/>
  <c r="H171" i="1"/>
  <c r="A175" i="1" l="1"/>
  <c r="I175" i="1" s="1"/>
  <c r="B174" i="1"/>
  <c r="K174" i="1" s="1"/>
  <c r="F172" i="1"/>
  <c r="G172" i="1"/>
  <c r="C173" i="1"/>
  <c r="D173" i="1"/>
  <c r="E173" i="1" s="1"/>
  <c r="H172" i="1"/>
  <c r="C172" i="1"/>
  <c r="F173" i="1" l="1"/>
  <c r="G173" i="1"/>
  <c r="A176" i="1"/>
  <c r="I176" i="1" s="1"/>
  <c r="B175" i="1"/>
  <c r="K175" i="1" s="1"/>
  <c r="D174" i="1"/>
  <c r="E174" i="1" s="1"/>
  <c r="H173" i="1"/>
  <c r="F174" i="1" l="1"/>
  <c r="G174" i="1"/>
  <c r="A177" i="1"/>
  <c r="I177" i="1" s="1"/>
  <c r="B176" i="1"/>
  <c r="K176" i="1" s="1"/>
  <c r="D175" i="1"/>
  <c r="E175" i="1" s="1"/>
  <c r="C174" i="1"/>
  <c r="G175" i="1" l="1"/>
  <c r="F175" i="1"/>
  <c r="A178" i="1"/>
  <c r="I178" i="1" s="1"/>
  <c r="B177" i="1"/>
  <c r="K177" i="1" s="1"/>
  <c r="C176" i="1"/>
  <c r="D176" i="1"/>
  <c r="E176" i="1" s="1"/>
  <c r="H174" i="1"/>
  <c r="C175" i="1"/>
  <c r="G176" i="1" l="1"/>
  <c r="F176" i="1"/>
  <c r="A179" i="1"/>
  <c r="I179" i="1" s="1"/>
  <c r="B178" i="1"/>
  <c r="K178" i="1" s="1"/>
  <c r="H176" i="1"/>
  <c r="H175" i="1"/>
  <c r="C177" i="1"/>
  <c r="D177" i="1"/>
  <c r="E177" i="1" s="1"/>
  <c r="F177" i="1" l="1"/>
  <c r="G177" i="1"/>
  <c r="A180" i="1"/>
  <c r="I180" i="1" s="1"/>
  <c r="B179" i="1"/>
  <c r="K179" i="1" s="1"/>
  <c r="C178" i="1"/>
  <c r="D178" i="1"/>
  <c r="E178" i="1" s="1"/>
  <c r="H177" i="1"/>
  <c r="G178" i="1" l="1"/>
  <c r="F178" i="1"/>
  <c r="A181" i="1"/>
  <c r="I181" i="1" s="1"/>
  <c r="B180" i="1"/>
  <c r="K180" i="1" s="1"/>
  <c r="C179" i="1"/>
  <c r="D179" i="1"/>
  <c r="E179" i="1" s="1"/>
  <c r="G179" i="1" l="1"/>
  <c r="F179" i="1"/>
  <c r="A182" i="1"/>
  <c r="I182" i="1" s="1"/>
  <c r="B181" i="1"/>
  <c r="K181" i="1" s="1"/>
  <c r="H179" i="1"/>
  <c r="C180" i="1"/>
  <c r="D180" i="1"/>
  <c r="E180" i="1" s="1"/>
  <c r="H178" i="1"/>
  <c r="F180" i="1" l="1"/>
  <c r="G180" i="1"/>
  <c r="A183" i="1"/>
  <c r="I183" i="1" s="1"/>
  <c r="B182" i="1"/>
  <c r="K182" i="1" s="1"/>
  <c r="D181" i="1"/>
  <c r="E181" i="1" s="1"/>
  <c r="F181" i="1" l="1"/>
  <c r="G181" i="1"/>
  <c r="A184" i="1"/>
  <c r="I184" i="1" s="1"/>
  <c r="B183" i="1"/>
  <c r="K183" i="1" s="1"/>
  <c r="H181" i="1"/>
  <c r="H180" i="1"/>
  <c r="D182" i="1"/>
  <c r="E182" i="1" s="1"/>
  <c r="C181" i="1"/>
  <c r="F182" i="1" l="1"/>
  <c r="G182" i="1"/>
  <c r="A185" i="1"/>
  <c r="I185" i="1" s="1"/>
  <c r="B184" i="1"/>
  <c r="K184" i="1" s="1"/>
  <c r="D183" i="1"/>
  <c r="E183" i="1" s="1"/>
  <c r="C182" i="1"/>
  <c r="H182" i="1"/>
  <c r="F183" i="1" l="1"/>
  <c r="G183" i="1"/>
  <c r="A186" i="1"/>
  <c r="I186" i="1" s="1"/>
  <c r="B185" i="1"/>
  <c r="K185" i="1" s="1"/>
  <c r="H183" i="1"/>
  <c r="D184" i="1"/>
  <c r="E184" i="1" s="1"/>
  <c r="C183" i="1"/>
  <c r="F184" i="1" l="1"/>
  <c r="G184" i="1"/>
  <c r="A187" i="1"/>
  <c r="I187" i="1" s="1"/>
  <c r="B186" i="1"/>
  <c r="K186" i="1" s="1"/>
  <c r="C185" i="1"/>
  <c r="D185" i="1"/>
  <c r="E185" i="1" s="1"/>
  <c r="H184" i="1"/>
  <c r="C184" i="1"/>
  <c r="F185" i="1" l="1"/>
  <c r="G185" i="1"/>
  <c r="A188" i="1"/>
  <c r="I188" i="1" s="1"/>
  <c r="B187" i="1"/>
  <c r="K187" i="1" s="1"/>
  <c r="H185" i="1"/>
  <c r="C186" i="1"/>
  <c r="D186" i="1"/>
  <c r="E186" i="1" s="1"/>
  <c r="A189" i="1" l="1"/>
  <c r="I189" i="1" s="1"/>
  <c r="B188" i="1"/>
  <c r="K188" i="1" s="1"/>
  <c r="G186" i="1"/>
  <c r="F186" i="1"/>
  <c r="C187" i="1"/>
  <c r="D187" i="1"/>
  <c r="E187" i="1" s="1"/>
  <c r="G187" i="1" l="1"/>
  <c r="F187" i="1"/>
  <c r="A190" i="1"/>
  <c r="I190" i="1" s="1"/>
  <c r="B189" i="1"/>
  <c r="K189" i="1" s="1"/>
  <c r="D188" i="1"/>
  <c r="E188" i="1" s="1"/>
  <c r="H187" i="1"/>
  <c r="H186" i="1"/>
  <c r="F188" i="1" l="1"/>
  <c r="G188" i="1"/>
  <c r="A191" i="1"/>
  <c r="I191" i="1" s="1"/>
  <c r="B190" i="1"/>
  <c r="K190" i="1" s="1"/>
  <c r="H188" i="1"/>
  <c r="C189" i="1"/>
  <c r="D189" i="1"/>
  <c r="E189" i="1" s="1"/>
  <c r="C188" i="1"/>
  <c r="F189" i="1" l="1"/>
  <c r="G189" i="1"/>
  <c r="A192" i="1"/>
  <c r="I192" i="1" s="1"/>
  <c r="B191" i="1"/>
  <c r="K191" i="1" s="1"/>
  <c r="H189" i="1"/>
  <c r="D190" i="1"/>
  <c r="E190" i="1" s="1"/>
  <c r="F190" i="1" l="1"/>
  <c r="G190" i="1"/>
  <c r="A193" i="1"/>
  <c r="I193" i="1" s="1"/>
  <c r="B192" i="1"/>
  <c r="K192" i="1" s="1"/>
  <c r="D191" i="1"/>
  <c r="E191" i="1" s="1"/>
  <c r="C190" i="1"/>
  <c r="A194" i="1" l="1"/>
  <c r="I194" i="1" s="1"/>
  <c r="B193" i="1"/>
  <c r="K193" i="1" s="1"/>
  <c r="F191" i="1"/>
  <c r="G191" i="1"/>
  <c r="H190" i="1"/>
  <c r="C192" i="1"/>
  <c r="D192" i="1"/>
  <c r="E192" i="1" s="1"/>
  <c r="H191" i="1"/>
  <c r="C191" i="1"/>
  <c r="G192" i="1" l="1"/>
  <c r="F192" i="1"/>
  <c r="A195" i="1"/>
  <c r="I195" i="1" s="1"/>
  <c r="B194" i="1"/>
  <c r="K194" i="1" s="1"/>
  <c r="C193" i="1"/>
  <c r="D193" i="1"/>
  <c r="E193" i="1" s="1"/>
  <c r="H192" i="1"/>
  <c r="F193" i="1" l="1"/>
  <c r="G193" i="1"/>
  <c r="A196" i="1"/>
  <c r="I196" i="1" s="1"/>
  <c r="B195" i="1"/>
  <c r="K195" i="1" s="1"/>
  <c r="H193" i="1"/>
  <c r="C194" i="1"/>
  <c r="D194" i="1"/>
  <c r="E194" i="1" s="1"/>
  <c r="A197" i="1" l="1"/>
  <c r="I197" i="1" s="1"/>
  <c r="B196" i="1"/>
  <c r="K196" i="1" s="1"/>
  <c r="G194" i="1"/>
  <c r="F194" i="1"/>
  <c r="C195" i="1"/>
  <c r="D195" i="1"/>
  <c r="E195" i="1" s="1"/>
  <c r="G195" i="1" l="1"/>
  <c r="F195" i="1"/>
  <c r="A198" i="1"/>
  <c r="I198" i="1" s="1"/>
  <c r="B197" i="1"/>
  <c r="K197" i="1" s="1"/>
  <c r="C196" i="1"/>
  <c r="D196" i="1"/>
  <c r="E196" i="1" s="1"/>
  <c r="H194" i="1"/>
  <c r="F196" i="1" l="1"/>
  <c r="G196" i="1"/>
  <c r="A199" i="1"/>
  <c r="I199" i="1" s="1"/>
  <c r="B198" i="1"/>
  <c r="K198" i="1" s="1"/>
  <c r="H195" i="1"/>
  <c r="D197" i="1"/>
  <c r="E197" i="1" s="1"/>
  <c r="A200" i="1" l="1"/>
  <c r="I200" i="1" s="1"/>
  <c r="B199" i="1"/>
  <c r="K199" i="1" s="1"/>
  <c r="F197" i="1"/>
  <c r="G197" i="1"/>
  <c r="D198" i="1"/>
  <c r="E198" i="1" s="1"/>
  <c r="C197" i="1"/>
  <c r="H197" i="1"/>
  <c r="H196" i="1"/>
  <c r="F198" i="1" l="1"/>
  <c r="G198" i="1"/>
  <c r="A201" i="1"/>
  <c r="I201" i="1" s="1"/>
  <c r="B200" i="1"/>
  <c r="K200" i="1" s="1"/>
  <c r="H198" i="1"/>
  <c r="D199" i="1"/>
  <c r="E199" i="1" s="1"/>
  <c r="C198" i="1"/>
  <c r="F199" i="1" l="1"/>
  <c r="G199" i="1"/>
  <c r="A202" i="1"/>
  <c r="I202" i="1" s="1"/>
  <c r="B201" i="1"/>
  <c r="K201" i="1" s="1"/>
  <c r="D200" i="1"/>
  <c r="E200" i="1" s="1"/>
  <c r="C199" i="1"/>
  <c r="H199" i="1"/>
  <c r="F200" i="1" l="1"/>
  <c r="G200" i="1"/>
  <c r="A203" i="1"/>
  <c r="I203" i="1" s="1"/>
  <c r="B202" i="1"/>
  <c r="K202" i="1" s="1"/>
  <c r="H200" i="1"/>
  <c r="C201" i="1"/>
  <c r="D201" i="1"/>
  <c r="E201" i="1" s="1"/>
  <c r="C200" i="1"/>
  <c r="F201" i="1" l="1"/>
  <c r="G201" i="1"/>
  <c r="A204" i="1"/>
  <c r="I204" i="1" s="1"/>
  <c r="B203" i="1"/>
  <c r="K203" i="1" s="1"/>
  <c r="C202" i="1"/>
  <c r="D202" i="1"/>
  <c r="E202" i="1" s="1"/>
  <c r="H201" i="1"/>
  <c r="G202" i="1" l="1"/>
  <c r="F202" i="1"/>
  <c r="A205" i="1"/>
  <c r="I205" i="1" s="1"/>
  <c r="B204" i="1"/>
  <c r="K204" i="1" s="1"/>
  <c r="C203" i="1"/>
  <c r="D203" i="1"/>
  <c r="E203" i="1" s="1"/>
  <c r="G203" i="1" l="1"/>
  <c r="F203" i="1"/>
  <c r="A206" i="1"/>
  <c r="I206" i="1" s="1"/>
  <c r="B205" i="1"/>
  <c r="K205" i="1" s="1"/>
  <c r="D204" i="1"/>
  <c r="E204" i="1" s="1"/>
  <c r="H203" i="1"/>
  <c r="H202" i="1"/>
  <c r="F204" i="1" l="1"/>
  <c r="G204" i="1"/>
  <c r="A207" i="1"/>
  <c r="I207" i="1" s="1"/>
  <c r="B206" i="1"/>
  <c r="K206" i="1" s="1"/>
  <c r="H204" i="1"/>
  <c r="C205" i="1"/>
  <c r="D205" i="1"/>
  <c r="E205" i="1" s="1"/>
  <c r="C204" i="1"/>
  <c r="F205" i="1" l="1"/>
  <c r="G205" i="1"/>
  <c r="A208" i="1"/>
  <c r="I208" i="1" s="1"/>
  <c r="B207" i="1"/>
  <c r="K207" i="1" s="1"/>
  <c r="D206" i="1"/>
  <c r="E206" i="1" s="1"/>
  <c r="H205" i="1"/>
  <c r="F206" i="1" l="1"/>
  <c r="G206" i="1"/>
  <c r="A209" i="1"/>
  <c r="I209" i="1" s="1"/>
  <c r="B208" i="1"/>
  <c r="K208" i="1" s="1"/>
  <c r="D207" i="1"/>
  <c r="E207" i="1" s="1"/>
  <c r="C206" i="1"/>
  <c r="F207" i="1" l="1"/>
  <c r="G207" i="1"/>
  <c r="A210" i="1"/>
  <c r="I210" i="1" s="1"/>
  <c r="B209" i="1"/>
  <c r="K209" i="1" s="1"/>
  <c r="H207" i="1"/>
  <c r="C208" i="1"/>
  <c r="D208" i="1"/>
  <c r="E208" i="1" s="1"/>
  <c r="C207" i="1"/>
  <c r="H206" i="1"/>
  <c r="A211" i="1" l="1"/>
  <c r="I211" i="1" s="1"/>
  <c r="B210" i="1"/>
  <c r="K210" i="1" s="1"/>
  <c r="F208" i="1"/>
  <c r="G208" i="1"/>
  <c r="C209" i="1"/>
  <c r="D209" i="1"/>
  <c r="E209" i="1" s="1"/>
  <c r="F209" i="1" l="1"/>
  <c r="G209" i="1"/>
  <c r="A212" i="1"/>
  <c r="I212" i="1" s="1"/>
  <c r="B211" i="1"/>
  <c r="K211" i="1" s="1"/>
  <c r="H209" i="1"/>
  <c r="H208" i="1"/>
  <c r="C210" i="1"/>
  <c r="D210" i="1"/>
  <c r="E210" i="1" s="1"/>
  <c r="G210" i="1" l="1"/>
  <c r="F210" i="1"/>
  <c r="A213" i="1"/>
  <c r="I213" i="1" s="1"/>
  <c r="B212" i="1"/>
  <c r="K212" i="1" s="1"/>
  <c r="C211" i="1"/>
  <c r="D211" i="1"/>
  <c r="E211" i="1" s="1"/>
  <c r="A214" i="1" l="1"/>
  <c r="I214" i="1" s="1"/>
  <c r="B213" i="1"/>
  <c r="K213" i="1" s="1"/>
  <c r="G211" i="1"/>
  <c r="F211" i="1"/>
  <c r="H210" i="1"/>
  <c r="C212" i="1"/>
  <c r="D212" i="1"/>
  <c r="E212" i="1" s="1"/>
  <c r="F212" i="1" l="1"/>
  <c r="G212" i="1"/>
  <c r="A215" i="1"/>
  <c r="I215" i="1" s="1"/>
  <c r="B214" i="1"/>
  <c r="K214" i="1" s="1"/>
  <c r="D213" i="1"/>
  <c r="E213" i="1" s="1"/>
  <c r="H211" i="1"/>
  <c r="F213" i="1" l="1"/>
  <c r="G213" i="1"/>
  <c r="A216" i="1"/>
  <c r="I216" i="1" s="1"/>
  <c r="B215" i="1"/>
  <c r="K215" i="1" s="1"/>
  <c r="H212" i="1"/>
  <c r="D214" i="1"/>
  <c r="E214" i="1" s="1"/>
  <c r="C213" i="1"/>
  <c r="F214" i="1" l="1"/>
  <c r="G214" i="1"/>
  <c r="A217" i="1"/>
  <c r="I217" i="1" s="1"/>
  <c r="B216" i="1"/>
  <c r="K216" i="1" s="1"/>
  <c r="D215" i="1"/>
  <c r="E215" i="1" s="1"/>
  <c r="H214" i="1"/>
  <c r="C214" i="1"/>
  <c r="H213" i="1"/>
  <c r="A218" i="1" l="1"/>
  <c r="I218" i="1" s="1"/>
  <c r="B217" i="1"/>
  <c r="K217" i="1" s="1"/>
  <c r="F215" i="1"/>
  <c r="G215" i="1"/>
  <c r="H215" i="1" s="1"/>
  <c r="D216" i="1"/>
  <c r="E216" i="1" s="1"/>
  <c r="C215" i="1"/>
  <c r="F216" i="1" l="1"/>
  <c r="G216" i="1"/>
  <c r="A219" i="1"/>
  <c r="I219" i="1" s="1"/>
  <c r="B218" i="1"/>
  <c r="K218" i="1" s="1"/>
  <c r="C217" i="1"/>
  <c r="D217" i="1"/>
  <c r="E217" i="1" s="1"/>
  <c r="C216" i="1"/>
  <c r="H216" i="1"/>
  <c r="F217" i="1" l="1"/>
  <c r="G217" i="1"/>
  <c r="A220" i="1"/>
  <c r="I220" i="1" s="1"/>
  <c r="B219" i="1"/>
  <c r="K219" i="1" s="1"/>
  <c r="H217" i="1"/>
  <c r="C218" i="1"/>
  <c r="D218" i="1"/>
  <c r="E218" i="1" s="1"/>
  <c r="G218" i="1" l="1"/>
  <c r="F218" i="1"/>
  <c r="B220" i="1"/>
  <c r="K220" i="1" s="1"/>
  <c r="A221" i="1"/>
  <c r="I221" i="1" s="1"/>
  <c r="C219" i="1"/>
  <c r="D219" i="1"/>
  <c r="E219" i="1" s="1"/>
  <c r="G219" i="1" l="1"/>
  <c r="F219" i="1"/>
  <c r="B221" i="1"/>
  <c r="K221" i="1" s="1"/>
  <c r="A222" i="1"/>
  <c r="I222" i="1" s="1"/>
  <c r="D221" i="1"/>
  <c r="E221" i="1" s="1"/>
  <c r="H219" i="1"/>
  <c r="H218" i="1"/>
  <c r="D220" i="1"/>
  <c r="E220" i="1" s="1"/>
  <c r="F221" i="1" l="1"/>
  <c r="G221" i="1"/>
  <c r="H221" i="1" s="1"/>
  <c r="F220" i="1"/>
  <c r="G220" i="1"/>
  <c r="B222" i="1"/>
  <c r="A223" i="1"/>
  <c r="I223" i="1" s="1"/>
  <c r="D222" i="1"/>
  <c r="E222" i="1" s="1"/>
  <c r="C221" i="1"/>
  <c r="C220" i="1"/>
  <c r="K222" i="1" l="1"/>
  <c r="C222" i="1"/>
  <c r="F222" i="1"/>
  <c r="G222" i="1"/>
  <c r="H222" i="1" s="1"/>
  <c r="D223" i="1"/>
  <c r="E223" i="1" s="1"/>
  <c r="B223" i="1"/>
  <c r="A224" i="1"/>
  <c r="I224" i="1" s="1"/>
  <c r="H220" i="1"/>
  <c r="F223" i="1" l="1"/>
  <c r="G223" i="1"/>
  <c r="H223" i="1" s="1"/>
  <c r="B224" i="1"/>
  <c r="K224" i="1" s="1"/>
  <c r="A225" i="1"/>
  <c r="I225" i="1" s="1"/>
  <c r="D224" i="1"/>
  <c r="E224" i="1" s="1"/>
  <c r="K223" i="1"/>
  <c r="C223" i="1"/>
  <c r="B225" i="1" l="1"/>
  <c r="D225" i="1"/>
  <c r="E225" i="1" s="1"/>
  <c r="A226" i="1"/>
  <c r="I226" i="1" s="1"/>
  <c r="G224" i="1"/>
  <c r="F224" i="1"/>
  <c r="C224" i="1"/>
  <c r="B226" i="1" l="1"/>
  <c r="A227" i="1"/>
  <c r="I227" i="1" s="1"/>
  <c r="D226" i="1"/>
  <c r="E226" i="1" s="1"/>
  <c r="H224" i="1"/>
  <c r="F225" i="1"/>
  <c r="G225" i="1"/>
  <c r="H225" i="1" s="1"/>
  <c r="K225" i="1"/>
  <c r="C225" i="1"/>
  <c r="B227" i="1" l="1"/>
  <c r="D227" i="1"/>
  <c r="E227" i="1" s="1"/>
  <c r="A228" i="1"/>
  <c r="I228" i="1" s="1"/>
  <c r="G226" i="1"/>
  <c r="F226" i="1"/>
  <c r="K226" i="1"/>
  <c r="C226" i="1"/>
  <c r="H226" i="1" l="1"/>
  <c r="B228" i="1"/>
  <c r="A229" i="1"/>
  <c r="I229" i="1" s="1"/>
  <c r="D228" i="1"/>
  <c r="E228" i="1" s="1"/>
  <c r="G227" i="1"/>
  <c r="F227" i="1"/>
  <c r="K227" i="1"/>
  <c r="C227" i="1"/>
  <c r="F228" i="1" l="1"/>
  <c r="G228" i="1"/>
  <c r="H228" i="1" s="1"/>
  <c r="B229" i="1"/>
  <c r="D229" i="1"/>
  <c r="E229" i="1" s="1"/>
  <c r="A230" i="1"/>
  <c r="I230" i="1" s="1"/>
  <c r="H227" i="1"/>
  <c r="K228" i="1"/>
  <c r="C228" i="1"/>
  <c r="B230" i="1" l="1"/>
  <c r="A231" i="1"/>
  <c r="I231" i="1" s="1"/>
  <c r="D230" i="1"/>
  <c r="E230" i="1" s="1"/>
  <c r="F229" i="1"/>
  <c r="G229" i="1"/>
  <c r="H229" i="1" s="1"/>
  <c r="K229" i="1"/>
  <c r="C229" i="1"/>
  <c r="B231" i="1" l="1"/>
  <c r="A232" i="1"/>
  <c r="I232" i="1" s="1"/>
  <c r="D231" i="1"/>
  <c r="E231" i="1" s="1"/>
  <c r="F230" i="1"/>
  <c r="G230" i="1"/>
  <c r="H230" i="1" s="1"/>
  <c r="K230" i="1"/>
  <c r="C230" i="1"/>
  <c r="B232" i="1" l="1"/>
  <c r="D232" i="1"/>
  <c r="E232" i="1" s="1"/>
  <c r="A233" i="1"/>
  <c r="I233" i="1" s="1"/>
  <c r="F231" i="1"/>
  <c r="G231" i="1"/>
  <c r="H231" i="1" s="1"/>
  <c r="K231" i="1"/>
  <c r="C231" i="1"/>
  <c r="F232" i="1" l="1"/>
  <c r="G232" i="1"/>
  <c r="H232" i="1" s="1"/>
  <c r="B233" i="1"/>
  <c r="A234" i="1"/>
  <c r="I234" i="1" s="1"/>
  <c r="D233" i="1"/>
  <c r="E233" i="1" s="1"/>
  <c r="K232" i="1"/>
  <c r="C232" i="1"/>
  <c r="F233" i="1" l="1"/>
  <c r="G233" i="1"/>
  <c r="H233" i="1" s="1"/>
  <c r="B234" i="1"/>
  <c r="A235" i="1"/>
  <c r="I235" i="1" s="1"/>
  <c r="D234" i="1"/>
  <c r="E234" i="1" s="1"/>
  <c r="K233" i="1"/>
  <c r="C233" i="1"/>
  <c r="G234" i="1" l="1"/>
  <c r="F234" i="1"/>
  <c r="B235" i="1"/>
  <c r="D235" i="1"/>
  <c r="E235" i="1" s="1"/>
  <c r="A236" i="1"/>
  <c r="I236" i="1" s="1"/>
  <c r="K234" i="1"/>
  <c r="C234" i="1"/>
  <c r="B236" i="1" l="1"/>
  <c r="D236" i="1"/>
  <c r="E236" i="1" s="1"/>
  <c r="A237" i="1"/>
  <c r="I237" i="1" s="1"/>
  <c r="G235" i="1"/>
  <c r="F235" i="1"/>
  <c r="K235" i="1"/>
  <c r="C235" i="1"/>
  <c r="H234" i="1"/>
  <c r="F236" i="1" l="1"/>
  <c r="G236" i="1"/>
  <c r="H236" i="1" s="1"/>
  <c r="H235" i="1"/>
  <c r="B237" i="1"/>
  <c r="A238" i="1"/>
  <c r="I238" i="1" s="1"/>
  <c r="D237" i="1"/>
  <c r="E237" i="1" s="1"/>
  <c r="K236" i="1"/>
  <c r="C236" i="1"/>
  <c r="B238" i="1" l="1"/>
  <c r="D238" i="1"/>
  <c r="E238" i="1" s="1"/>
  <c r="A239" i="1"/>
  <c r="I239" i="1" s="1"/>
  <c r="F237" i="1"/>
  <c r="G237" i="1"/>
  <c r="H237" i="1" s="1"/>
  <c r="K237" i="1"/>
  <c r="C237" i="1"/>
  <c r="F238" i="1" l="1"/>
  <c r="G238" i="1"/>
  <c r="H238" i="1" s="1"/>
  <c r="B239" i="1"/>
  <c r="A240" i="1"/>
  <c r="I240" i="1" s="1"/>
  <c r="D239" i="1"/>
  <c r="E239" i="1" s="1"/>
  <c r="K238" i="1"/>
  <c r="C238" i="1"/>
  <c r="G239" i="1" l="1"/>
  <c r="F239" i="1"/>
  <c r="B240" i="1"/>
  <c r="A241" i="1"/>
  <c r="I241" i="1" s="1"/>
  <c r="D240" i="1"/>
  <c r="E240" i="1" s="1"/>
  <c r="K239" i="1"/>
  <c r="C239" i="1"/>
  <c r="F240" i="1" l="1"/>
  <c r="G240" i="1"/>
  <c r="H240" i="1" s="1"/>
  <c r="B241" i="1"/>
  <c r="D241" i="1"/>
  <c r="E241" i="1" s="1"/>
  <c r="A242" i="1"/>
  <c r="I242" i="1" s="1"/>
  <c r="K240" i="1"/>
  <c r="C240" i="1"/>
  <c r="H239" i="1"/>
  <c r="B242" i="1" l="1"/>
  <c r="A243" i="1"/>
  <c r="I243" i="1" s="1"/>
  <c r="D242" i="1"/>
  <c r="E242" i="1" s="1"/>
  <c r="F241" i="1"/>
  <c r="G241" i="1"/>
  <c r="H241" i="1" s="1"/>
  <c r="K241" i="1"/>
  <c r="C241" i="1"/>
  <c r="B243" i="1" l="1"/>
  <c r="A244" i="1"/>
  <c r="I244" i="1" s="1"/>
  <c r="D243" i="1"/>
  <c r="E243" i="1" s="1"/>
  <c r="G242" i="1"/>
  <c r="F242" i="1"/>
  <c r="K242" i="1"/>
  <c r="C242" i="1"/>
  <c r="H242" i="1" l="1"/>
  <c r="B244" i="1"/>
  <c r="A245" i="1"/>
  <c r="I245" i="1" s="1"/>
  <c r="D244" i="1"/>
  <c r="E244" i="1" s="1"/>
  <c r="G243" i="1"/>
  <c r="F243" i="1"/>
  <c r="K243" i="1"/>
  <c r="C243" i="1"/>
  <c r="F244" i="1" l="1"/>
  <c r="G244" i="1"/>
  <c r="H244" i="1" s="1"/>
  <c r="B245" i="1"/>
  <c r="A246" i="1"/>
  <c r="I246" i="1" s="1"/>
  <c r="D245" i="1"/>
  <c r="E245" i="1" s="1"/>
  <c r="H243" i="1"/>
  <c r="K244" i="1"/>
  <c r="C244" i="1"/>
  <c r="B246" i="1" l="1"/>
  <c r="A247" i="1"/>
  <c r="I247" i="1" s="1"/>
  <c r="D246" i="1"/>
  <c r="E246" i="1" s="1"/>
  <c r="F245" i="1"/>
  <c r="G245" i="1"/>
  <c r="H245" i="1" s="1"/>
  <c r="K245" i="1"/>
  <c r="C245" i="1"/>
  <c r="B247" i="1" l="1"/>
  <c r="A248" i="1"/>
  <c r="I248" i="1" s="1"/>
  <c r="D247" i="1"/>
  <c r="E247" i="1" s="1"/>
  <c r="F246" i="1"/>
  <c r="G246" i="1"/>
  <c r="H246" i="1" s="1"/>
  <c r="K246" i="1"/>
  <c r="C246" i="1"/>
  <c r="B248" i="1" l="1"/>
  <c r="D248" i="1"/>
  <c r="E248" i="1" s="1"/>
  <c r="A249" i="1"/>
  <c r="I249" i="1" s="1"/>
  <c r="G247" i="1"/>
  <c r="F247" i="1"/>
  <c r="K247" i="1"/>
  <c r="C247" i="1"/>
  <c r="K248" i="1" l="1"/>
  <c r="C248" i="1"/>
  <c r="H247" i="1"/>
  <c r="B249" i="1"/>
  <c r="D249" i="1"/>
  <c r="E249" i="1" s="1"/>
  <c r="A250" i="1"/>
  <c r="I250" i="1" s="1"/>
  <c r="F248" i="1"/>
  <c r="G248" i="1"/>
  <c r="H248" i="1" s="1"/>
  <c r="B250" i="1" l="1"/>
  <c r="A251" i="1"/>
  <c r="I251" i="1" s="1"/>
  <c r="D250" i="1"/>
  <c r="E250" i="1" s="1"/>
  <c r="F249" i="1"/>
  <c r="G249" i="1"/>
  <c r="H249" i="1" s="1"/>
  <c r="K249" i="1"/>
  <c r="C249" i="1"/>
  <c r="K250" i="1" l="1"/>
  <c r="C250" i="1"/>
  <c r="G250" i="1"/>
  <c r="F250" i="1"/>
  <c r="B251" i="1"/>
  <c r="D251" i="1"/>
  <c r="E251" i="1" s="1"/>
  <c r="A252" i="1"/>
  <c r="I252" i="1" s="1"/>
  <c r="B252" i="1" l="1"/>
  <c r="D252" i="1"/>
  <c r="E252" i="1" s="1"/>
  <c r="A253" i="1"/>
  <c r="I253" i="1" s="1"/>
  <c r="K251" i="1"/>
  <c r="C251" i="1"/>
  <c r="G251" i="1"/>
  <c r="F251" i="1"/>
  <c r="H250" i="1"/>
  <c r="K252" i="1" l="1"/>
  <c r="C252" i="1"/>
  <c r="H251" i="1"/>
  <c r="B253" i="1"/>
  <c r="A254" i="1"/>
  <c r="I254" i="1" s="1"/>
  <c r="D253" i="1"/>
  <c r="E253" i="1" s="1"/>
  <c r="F252" i="1"/>
  <c r="G252" i="1"/>
  <c r="H252" i="1" s="1"/>
  <c r="F253" i="1" l="1"/>
  <c r="G253" i="1"/>
  <c r="B254" i="1"/>
  <c r="A255" i="1"/>
  <c r="I255" i="1" s="1"/>
  <c r="D254" i="1"/>
  <c r="E254" i="1" s="1"/>
  <c r="K253" i="1"/>
  <c r="C253" i="1"/>
  <c r="K254" i="1" l="1"/>
  <c r="C254" i="1"/>
  <c r="F254" i="1"/>
  <c r="G254" i="1"/>
  <c r="H254" i="1" s="1"/>
  <c r="B255" i="1"/>
  <c r="A256" i="1"/>
  <c r="I256" i="1" s="1"/>
  <c r="D255" i="1"/>
  <c r="E255" i="1" s="1"/>
  <c r="H253" i="1"/>
  <c r="F255" i="1" l="1"/>
  <c r="G255" i="1"/>
  <c r="H255" i="1" s="1"/>
  <c r="B256" i="1"/>
  <c r="D256" i="1"/>
  <c r="E256" i="1" s="1"/>
  <c r="A257" i="1"/>
  <c r="I257" i="1" s="1"/>
  <c r="K255" i="1"/>
  <c r="C255" i="1"/>
  <c r="K256" i="1" l="1"/>
  <c r="C256" i="1"/>
  <c r="B257" i="1"/>
  <c r="D257" i="1"/>
  <c r="E257" i="1" s="1"/>
  <c r="A258" i="1"/>
  <c r="I258" i="1" s="1"/>
  <c r="G256" i="1"/>
  <c r="F256" i="1"/>
  <c r="F257" i="1" l="1"/>
  <c r="G257" i="1"/>
  <c r="H256" i="1"/>
  <c r="B258" i="1"/>
  <c r="D258" i="1"/>
  <c r="E258" i="1" s="1"/>
  <c r="A259" i="1"/>
  <c r="I259" i="1" s="1"/>
  <c r="K257" i="1"/>
  <c r="C257" i="1"/>
  <c r="B259" i="1" l="1"/>
  <c r="A260" i="1"/>
  <c r="I260" i="1" s="1"/>
  <c r="D259" i="1"/>
  <c r="E259" i="1" s="1"/>
  <c r="G258" i="1"/>
  <c r="F258" i="1"/>
  <c r="K258" i="1"/>
  <c r="C258" i="1"/>
  <c r="H257" i="1"/>
  <c r="H258" i="1" l="1"/>
  <c r="K259" i="1"/>
  <c r="C259" i="1"/>
  <c r="G259" i="1"/>
  <c r="F259" i="1"/>
  <c r="B260" i="1"/>
  <c r="A261" i="1"/>
  <c r="I261" i="1" s="1"/>
  <c r="D260" i="1"/>
  <c r="E260" i="1" s="1"/>
  <c r="F260" i="1" l="1"/>
  <c r="G260" i="1"/>
  <c r="B261" i="1"/>
  <c r="A262" i="1"/>
  <c r="I262" i="1" s="1"/>
  <c r="D261" i="1"/>
  <c r="E261" i="1" s="1"/>
  <c r="K260" i="1"/>
  <c r="C260" i="1"/>
  <c r="H259" i="1"/>
  <c r="K261" i="1" l="1"/>
  <c r="C261" i="1"/>
  <c r="F261" i="1"/>
  <c r="G261" i="1"/>
  <c r="H261" i="1" s="1"/>
  <c r="B262" i="1"/>
  <c r="D262" i="1"/>
  <c r="E262" i="1" s="1"/>
  <c r="A263" i="1"/>
  <c r="I263" i="1" s="1"/>
  <c r="H260" i="1"/>
  <c r="B263" i="1" l="1"/>
  <c r="A264" i="1"/>
  <c r="I264" i="1" s="1"/>
  <c r="D263" i="1"/>
  <c r="E263" i="1" s="1"/>
  <c r="F262" i="1"/>
  <c r="G262" i="1"/>
  <c r="H262" i="1" s="1"/>
  <c r="K262" i="1"/>
  <c r="C262" i="1"/>
  <c r="G263" i="1" l="1"/>
  <c r="F263" i="1"/>
  <c r="K263" i="1"/>
  <c r="C263" i="1"/>
  <c r="B264" i="1"/>
  <c r="D264" i="1"/>
  <c r="E264" i="1" s="1"/>
  <c r="A265" i="1"/>
  <c r="I265" i="1" s="1"/>
  <c r="H263" i="1" l="1"/>
  <c r="B265" i="1"/>
  <c r="A266" i="1"/>
  <c r="I266" i="1" s="1"/>
  <c r="D265" i="1"/>
  <c r="E265" i="1" s="1"/>
  <c r="G264" i="1"/>
  <c r="F264" i="1"/>
  <c r="K264" i="1"/>
  <c r="C264" i="1"/>
  <c r="H264" i="1" l="1"/>
  <c r="K265" i="1"/>
  <c r="C265" i="1"/>
  <c r="F265" i="1"/>
  <c r="G265" i="1"/>
  <c r="H265" i="1" s="1"/>
  <c r="B266" i="1"/>
  <c r="A267" i="1"/>
  <c r="I267" i="1" s="1"/>
  <c r="D266" i="1"/>
  <c r="E266" i="1" s="1"/>
  <c r="G266" i="1" l="1"/>
  <c r="F266" i="1"/>
  <c r="B267" i="1"/>
  <c r="D267" i="1"/>
  <c r="E267" i="1" s="1"/>
  <c r="A268" i="1"/>
  <c r="I268" i="1" s="1"/>
  <c r="K266" i="1"/>
  <c r="C266" i="1"/>
  <c r="H266" i="1" l="1"/>
  <c r="B268" i="1"/>
  <c r="D268" i="1"/>
  <c r="E268" i="1" s="1"/>
  <c r="A269" i="1"/>
  <c r="I269" i="1" s="1"/>
  <c r="K267" i="1"/>
  <c r="C267" i="1"/>
  <c r="G267" i="1"/>
  <c r="F267" i="1"/>
  <c r="K268" i="1" l="1"/>
  <c r="C268" i="1"/>
  <c r="H267" i="1"/>
  <c r="B269" i="1"/>
  <c r="A270" i="1"/>
  <c r="I270" i="1" s="1"/>
  <c r="D269" i="1"/>
  <c r="E269" i="1" s="1"/>
  <c r="F268" i="1"/>
  <c r="G268" i="1"/>
  <c r="H268" i="1" s="1"/>
  <c r="F269" i="1" l="1"/>
  <c r="G269" i="1"/>
  <c r="B270" i="1"/>
  <c r="A271" i="1"/>
  <c r="I271" i="1" s="1"/>
  <c r="D270" i="1"/>
  <c r="E270" i="1" s="1"/>
  <c r="K269" i="1"/>
  <c r="C269" i="1"/>
  <c r="B271" i="1" l="1"/>
  <c r="D271" i="1"/>
  <c r="E271" i="1" s="1"/>
  <c r="A272" i="1"/>
  <c r="I272" i="1" s="1"/>
  <c r="F270" i="1"/>
  <c r="G270" i="1"/>
  <c r="H270" i="1" s="1"/>
  <c r="K270" i="1"/>
  <c r="C270" i="1"/>
  <c r="H269" i="1"/>
  <c r="B272" i="1" l="1"/>
  <c r="D272" i="1"/>
  <c r="E272" i="1" s="1"/>
  <c r="A273" i="1"/>
  <c r="I273" i="1" s="1"/>
  <c r="G271" i="1"/>
  <c r="F271" i="1"/>
  <c r="K271" i="1"/>
  <c r="C271" i="1"/>
  <c r="H271" i="1" l="1"/>
  <c r="F272" i="1"/>
  <c r="G272" i="1"/>
  <c r="H272" i="1" s="1"/>
  <c r="B273" i="1"/>
  <c r="D273" i="1"/>
  <c r="E273" i="1" s="1"/>
  <c r="A274" i="1"/>
  <c r="I274" i="1" s="1"/>
  <c r="K272" i="1"/>
  <c r="C272" i="1"/>
  <c r="B274" i="1" l="1"/>
  <c r="A275" i="1"/>
  <c r="I275" i="1" s="1"/>
  <c r="D274" i="1"/>
  <c r="E274" i="1" s="1"/>
  <c r="F273" i="1"/>
  <c r="G273" i="1"/>
  <c r="H273" i="1" s="1"/>
  <c r="K273" i="1"/>
  <c r="C273" i="1"/>
  <c r="G274" i="1" l="1"/>
  <c r="F274" i="1"/>
  <c r="B275" i="1"/>
  <c r="A276" i="1"/>
  <c r="I276" i="1" s="1"/>
  <c r="D275" i="1"/>
  <c r="E275" i="1" s="1"/>
  <c r="K274" i="1"/>
  <c r="C274" i="1"/>
  <c r="B276" i="1" l="1"/>
  <c r="D276" i="1"/>
  <c r="E276" i="1" s="1"/>
  <c r="A277" i="1"/>
  <c r="I277" i="1" s="1"/>
  <c r="K275" i="1"/>
  <c r="C275" i="1"/>
  <c r="G275" i="1"/>
  <c r="F275" i="1"/>
  <c r="H274" i="1"/>
  <c r="H275" i="1" l="1"/>
  <c r="F276" i="1"/>
  <c r="G276" i="1"/>
  <c r="H276" i="1" s="1"/>
  <c r="B277" i="1"/>
  <c r="A278" i="1"/>
  <c r="I278" i="1" s="1"/>
  <c r="D277" i="1"/>
  <c r="E277" i="1" s="1"/>
  <c r="K276" i="1"/>
  <c r="C276" i="1"/>
  <c r="F277" i="1" l="1"/>
  <c r="G277" i="1"/>
  <c r="H277" i="1" s="1"/>
  <c r="B278" i="1"/>
  <c r="D278" i="1"/>
  <c r="E278" i="1" s="1"/>
  <c r="A279" i="1"/>
  <c r="I279" i="1" s="1"/>
  <c r="K277" i="1"/>
  <c r="C277" i="1"/>
  <c r="F278" i="1" l="1"/>
  <c r="G278" i="1"/>
  <c r="B279" i="1"/>
  <c r="D279" i="1"/>
  <c r="E279" i="1" s="1"/>
  <c r="A280" i="1"/>
  <c r="I280" i="1" s="1"/>
  <c r="K278" i="1"/>
  <c r="C278" i="1"/>
  <c r="B280" i="1" l="1"/>
  <c r="A281" i="1"/>
  <c r="I281" i="1" s="1"/>
  <c r="D280" i="1"/>
  <c r="E280" i="1" s="1"/>
  <c r="K279" i="1"/>
  <c r="C279" i="1"/>
  <c r="G279" i="1"/>
  <c r="F279" i="1"/>
  <c r="H278" i="1"/>
  <c r="H279" i="1" l="1"/>
  <c r="K280" i="1"/>
  <c r="C280" i="1"/>
  <c r="G280" i="1"/>
  <c r="F280" i="1"/>
  <c r="B281" i="1"/>
  <c r="A282" i="1"/>
  <c r="I282" i="1" s="1"/>
  <c r="D281" i="1"/>
  <c r="E281" i="1" s="1"/>
  <c r="K281" i="1" l="1"/>
  <c r="C281" i="1"/>
  <c r="B282" i="1"/>
  <c r="D282" i="1"/>
  <c r="E282" i="1" s="1"/>
  <c r="A283" i="1"/>
  <c r="I283" i="1" s="1"/>
  <c r="F281" i="1"/>
  <c r="G281" i="1"/>
  <c r="H281" i="1" s="1"/>
  <c r="H280" i="1"/>
  <c r="G282" i="1" l="1"/>
  <c r="F282" i="1"/>
  <c r="B283" i="1"/>
  <c r="D283" i="1"/>
  <c r="E283" i="1" s="1"/>
  <c r="A284" i="1"/>
  <c r="I284" i="1" s="1"/>
  <c r="K282" i="1"/>
  <c r="C282" i="1"/>
  <c r="H282" i="1" l="1"/>
  <c r="B284" i="1"/>
  <c r="A285" i="1"/>
  <c r="I285" i="1" s="1"/>
  <c r="D284" i="1"/>
  <c r="E284" i="1" s="1"/>
  <c r="K283" i="1"/>
  <c r="C283" i="1"/>
  <c r="G283" i="1"/>
  <c r="F283" i="1"/>
  <c r="K284" i="1" l="1"/>
  <c r="C284" i="1"/>
  <c r="H283" i="1"/>
  <c r="F284" i="1"/>
  <c r="G284" i="1"/>
  <c r="H284" i="1" s="1"/>
  <c r="B285" i="1"/>
  <c r="A286" i="1"/>
  <c r="I286" i="1" s="1"/>
  <c r="D285" i="1"/>
  <c r="E285" i="1" s="1"/>
  <c r="F285" i="1" l="1"/>
  <c r="G285" i="1"/>
  <c r="B286" i="1"/>
  <c r="A287" i="1"/>
  <c r="I287" i="1" s="1"/>
  <c r="D286" i="1"/>
  <c r="E286" i="1" s="1"/>
  <c r="K285" i="1"/>
  <c r="C285" i="1"/>
  <c r="F286" i="1" l="1"/>
  <c r="G286" i="1"/>
  <c r="B287" i="1"/>
  <c r="D287" i="1"/>
  <c r="E287" i="1" s="1"/>
  <c r="A288" i="1"/>
  <c r="I288" i="1" s="1"/>
  <c r="K286" i="1"/>
  <c r="C286" i="1"/>
  <c r="H285" i="1"/>
  <c r="F287" i="1" l="1"/>
  <c r="G287" i="1"/>
  <c r="B288" i="1"/>
  <c r="D288" i="1"/>
  <c r="E288" i="1" s="1"/>
  <c r="A289" i="1"/>
  <c r="I289" i="1" s="1"/>
  <c r="K287" i="1"/>
  <c r="C287" i="1"/>
  <c r="H286" i="1"/>
  <c r="B289" i="1" l="1"/>
  <c r="A290" i="1"/>
  <c r="I290" i="1" s="1"/>
  <c r="D289" i="1"/>
  <c r="E289" i="1" s="1"/>
  <c r="H287" i="1"/>
  <c r="F288" i="1"/>
  <c r="G288" i="1"/>
  <c r="H288" i="1" s="1"/>
  <c r="K288" i="1"/>
  <c r="C288" i="1"/>
  <c r="K289" i="1" l="1"/>
  <c r="C289" i="1"/>
  <c r="F289" i="1"/>
  <c r="G289" i="1"/>
  <c r="H289" i="1" s="1"/>
  <c r="B290" i="1"/>
  <c r="D290" i="1"/>
  <c r="E290" i="1" s="1"/>
  <c r="A291" i="1"/>
  <c r="I291" i="1" s="1"/>
  <c r="G290" i="1" l="1"/>
  <c r="F290" i="1"/>
  <c r="K290" i="1"/>
  <c r="C290" i="1"/>
  <c r="B291" i="1"/>
  <c r="D291" i="1"/>
  <c r="E291" i="1" s="1"/>
  <c r="A292" i="1"/>
  <c r="I292" i="1" s="1"/>
  <c r="H290" i="1" l="1"/>
  <c r="B292" i="1"/>
  <c r="D292" i="1"/>
  <c r="E292" i="1" s="1"/>
  <c r="A293" i="1"/>
  <c r="I293" i="1" s="1"/>
  <c r="K291" i="1"/>
  <c r="C291" i="1"/>
  <c r="G291" i="1"/>
  <c r="F291" i="1"/>
  <c r="B293" i="1" l="1"/>
  <c r="A294" i="1"/>
  <c r="I294" i="1" s="1"/>
  <c r="D293" i="1"/>
  <c r="E293" i="1" s="1"/>
  <c r="K292" i="1"/>
  <c r="C292" i="1"/>
  <c r="H291" i="1"/>
  <c r="F292" i="1"/>
  <c r="G292" i="1"/>
  <c r="H292" i="1" s="1"/>
  <c r="K293" i="1" l="1"/>
  <c r="C293" i="1"/>
  <c r="F293" i="1"/>
  <c r="G293" i="1"/>
  <c r="H293" i="1" s="1"/>
  <c r="B294" i="1"/>
  <c r="D294" i="1"/>
  <c r="E294" i="1" s="1"/>
  <c r="A295" i="1"/>
  <c r="I295" i="1" s="1"/>
  <c r="F294" i="1" l="1"/>
  <c r="G294" i="1"/>
  <c r="H294" i="1" s="1"/>
  <c r="B295" i="1"/>
  <c r="A296" i="1"/>
  <c r="I296" i="1" s="1"/>
  <c r="D295" i="1"/>
  <c r="E295" i="1" s="1"/>
  <c r="K294" i="1"/>
  <c r="C294" i="1"/>
  <c r="F295" i="1" l="1"/>
  <c r="G295" i="1"/>
  <c r="H295" i="1" s="1"/>
  <c r="B296" i="1"/>
  <c r="A297" i="1"/>
  <c r="I297" i="1" s="1"/>
  <c r="D296" i="1"/>
  <c r="E296" i="1" s="1"/>
  <c r="K295" i="1"/>
  <c r="C295" i="1"/>
  <c r="B297" i="1" l="1"/>
  <c r="A298" i="1"/>
  <c r="I298" i="1" s="1"/>
  <c r="D297" i="1"/>
  <c r="E297" i="1" s="1"/>
  <c r="G296" i="1"/>
  <c r="F296" i="1"/>
  <c r="K296" i="1"/>
  <c r="C296" i="1"/>
  <c r="F297" i="1" l="1"/>
  <c r="G297" i="1"/>
  <c r="H297" i="1" s="1"/>
  <c r="B298" i="1"/>
  <c r="D298" i="1"/>
  <c r="E298" i="1" s="1"/>
  <c r="A299" i="1"/>
  <c r="I299" i="1" s="1"/>
  <c r="H296" i="1"/>
  <c r="K297" i="1"/>
  <c r="C297" i="1"/>
  <c r="B299" i="1" l="1"/>
  <c r="D299" i="1"/>
  <c r="E299" i="1" s="1"/>
  <c r="A300" i="1"/>
  <c r="I300" i="1" s="1"/>
  <c r="K298" i="1"/>
  <c r="C298" i="1"/>
  <c r="G298" i="1"/>
  <c r="F298" i="1"/>
  <c r="H298" i="1" l="1"/>
  <c r="G299" i="1"/>
  <c r="F299" i="1"/>
  <c r="B300" i="1"/>
  <c r="A301" i="1"/>
  <c r="I301" i="1" s="1"/>
  <c r="D300" i="1"/>
  <c r="E300" i="1" s="1"/>
  <c r="K299" i="1"/>
  <c r="C299" i="1"/>
  <c r="F300" i="1" l="1"/>
  <c r="G300" i="1"/>
  <c r="K300" i="1"/>
  <c r="C300" i="1"/>
  <c r="B301" i="1"/>
  <c r="D301" i="1"/>
  <c r="E301" i="1" s="1"/>
  <c r="A302" i="1"/>
  <c r="I302" i="1" s="1"/>
  <c r="H299" i="1"/>
  <c r="G301" i="1" l="1"/>
  <c r="F301" i="1"/>
  <c r="K301" i="1"/>
  <c r="C301" i="1"/>
  <c r="B302" i="1"/>
  <c r="D302" i="1"/>
  <c r="E302" i="1" s="1"/>
  <c r="A303" i="1"/>
  <c r="I303" i="1" s="1"/>
  <c r="H300" i="1"/>
  <c r="H301" i="1" l="1"/>
  <c r="F302" i="1"/>
  <c r="G302" i="1"/>
  <c r="B303" i="1"/>
  <c r="D303" i="1"/>
  <c r="E303" i="1" s="1"/>
  <c r="A304" i="1"/>
  <c r="I304" i="1" s="1"/>
  <c r="K302" i="1"/>
  <c r="C302" i="1"/>
  <c r="G303" i="1" l="1"/>
  <c r="F303" i="1"/>
  <c r="B304" i="1"/>
  <c r="D304" i="1"/>
  <c r="E304" i="1" s="1"/>
  <c r="A305" i="1"/>
  <c r="I305" i="1" s="1"/>
  <c r="K303" i="1"/>
  <c r="C303" i="1"/>
  <c r="H302" i="1"/>
  <c r="B305" i="1" l="1"/>
  <c r="A306" i="1"/>
  <c r="I306" i="1" s="1"/>
  <c r="D305" i="1"/>
  <c r="E305" i="1" s="1"/>
  <c r="K304" i="1"/>
  <c r="C304" i="1"/>
  <c r="G304" i="1"/>
  <c r="F304" i="1"/>
  <c r="H303" i="1"/>
  <c r="G305" i="1" l="1"/>
  <c r="F305" i="1"/>
  <c r="B306" i="1"/>
  <c r="D306" i="1"/>
  <c r="E306" i="1" s="1"/>
  <c r="A307" i="1"/>
  <c r="I307" i="1" s="1"/>
  <c r="H304" i="1"/>
  <c r="K305" i="1"/>
  <c r="C305" i="1"/>
  <c r="B307" i="1" l="1"/>
  <c r="A308" i="1"/>
  <c r="I308" i="1" s="1"/>
  <c r="D307" i="1"/>
  <c r="E307" i="1" s="1"/>
  <c r="G306" i="1"/>
  <c r="F306" i="1"/>
  <c r="K306" i="1"/>
  <c r="C306" i="1"/>
  <c r="H305" i="1"/>
  <c r="H306" i="1" l="1"/>
  <c r="B308" i="1"/>
  <c r="D308" i="1"/>
  <c r="E308" i="1" s="1"/>
  <c r="A309" i="1"/>
  <c r="I309" i="1" s="1"/>
  <c r="G307" i="1"/>
  <c r="F307" i="1"/>
  <c r="K307" i="1"/>
  <c r="C307" i="1"/>
  <c r="H307" i="1" l="1"/>
  <c r="F308" i="1"/>
  <c r="G308" i="1"/>
  <c r="H308" i="1" s="1"/>
  <c r="B309" i="1"/>
  <c r="A310" i="1"/>
  <c r="I310" i="1" s="1"/>
  <c r="D309" i="1"/>
  <c r="E309" i="1" s="1"/>
  <c r="K308" i="1"/>
  <c r="C308" i="1"/>
  <c r="B310" i="1" l="1"/>
  <c r="D310" i="1"/>
  <c r="E310" i="1" s="1"/>
  <c r="A311" i="1"/>
  <c r="I311" i="1" s="1"/>
  <c r="F309" i="1"/>
  <c r="G309" i="1"/>
  <c r="H309" i="1" s="1"/>
  <c r="K309" i="1"/>
  <c r="C309" i="1"/>
  <c r="F310" i="1" l="1"/>
  <c r="G310" i="1"/>
  <c r="H310" i="1" s="1"/>
  <c r="B311" i="1"/>
  <c r="D311" i="1"/>
  <c r="E311" i="1" s="1"/>
  <c r="A312" i="1"/>
  <c r="I312" i="1" s="1"/>
  <c r="K310" i="1"/>
  <c r="C310" i="1"/>
  <c r="G311" i="1" l="1"/>
  <c r="F311" i="1"/>
  <c r="K311" i="1"/>
  <c r="C311" i="1"/>
  <c r="B312" i="1"/>
  <c r="D312" i="1"/>
  <c r="E312" i="1" s="1"/>
  <c r="A313" i="1"/>
  <c r="I313" i="1" s="1"/>
  <c r="F312" i="1" l="1"/>
  <c r="G312" i="1"/>
  <c r="B313" i="1"/>
  <c r="A314" i="1"/>
  <c r="I314" i="1" s="1"/>
  <c r="D313" i="1"/>
  <c r="E313" i="1" s="1"/>
  <c r="K312" i="1"/>
  <c r="C312" i="1"/>
  <c r="H311" i="1"/>
  <c r="H312" i="1" l="1"/>
  <c r="F313" i="1"/>
  <c r="G313" i="1"/>
  <c r="H313" i="1" s="1"/>
  <c r="K313" i="1"/>
  <c r="C313" i="1"/>
  <c r="B314" i="1"/>
  <c r="D314" i="1"/>
  <c r="E314" i="1" s="1"/>
  <c r="A315" i="1"/>
  <c r="I315" i="1" s="1"/>
  <c r="B315" i="1" l="1"/>
  <c r="D315" i="1"/>
  <c r="E315" i="1" s="1"/>
  <c r="A316" i="1"/>
  <c r="I316" i="1" s="1"/>
  <c r="G314" i="1"/>
  <c r="F314" i="1"/>
  <c r="K314" i="1"/>
  <c r="C314" i="1"/>
  <c r="G315" i="1" l="1"/>
  <c r="F315" i="1"/>
  <c r="H314" i="1"/>
  <c r="B316" i="1"/>
  <c r="D316" i="1"/>
  <c r="E316" i="1" s="1"/>
  <c r="A317" i="1"/>
  <c r="I317" i="1" s="1"/>
  <c r="K315" i="1"/>
  <c r="C315" i="1"/>
  <c r="B317" i="1" l="1"/>
  <c r="A318" i="1"/>
  <c r="I318" i="1" s="1"/>
  <c r="D317" i="1"/>
  <c r="E317" i="1" s="1"/>
  <c r="F316" i="1"/>
  <c r="G316" i="1"/>
  <c r="H316" i="1" s="1"/>
  <c r="K316" i="1"/>
  <c r="C316" i="1"/>
  <c r="H315" i="1"/>
  <c r="B318" i="1" l="1"/>
  <c r="A319" i="1"/>
  <c r="I319" i="1" s="1"/>
  <c r="D318" i="1"/>
  <c r="E318" i="1" s="1"/>
  <c r="G317" i="1"/>
  <c r="F317" i="1"/>
  <c r="K317" i="1"/>
  <c r="C317" i="1"/>
  <c r="F318" i="1" l="1"/>
  <c r="G318" i="1"/>
  <c r="H318" i="1" s="1"/>
  <c r="B319" i="1"/>
  <c r="D319" i="1"/>
  <c r="E319" i="1" s="1"/>
  <c r="A320" i="1"/>
  <c r="I320" i="1" s="1"/>
  <c r="H317" i="1"/>
  <c r="K318" i="1"/>
  <c r="C318" i="1"/>
  <c r="B320" i="1" l="1"/>
  <c r="A321" i="1"/>
  <c r="I321" i="1" s="1"/>
  <c r="D320" i="1"/>
  <c r="E320" i="1" s="1"/>
  <c r="G319" i="1"/>
  <c r="F319" i="1"/>
  <c r="K319" i="1"/>
  <c r="C319" i="1"/>
  <c r="H319" i="1" l="1"/>
  <c r="B321" i="1"/>
  <c r="A322" i="1"/>
  <c r="I322" i="1" s="1"/>
  <c r="D321" i="1"/>
  <c r="E321" i="1" s="1"/>
  <c r="G320" i="1"/>
  <c r="F320" i="1"/>
  <c r="K320" i="1"/>
  <c r="C320" i="1"/>
  <c r="G321" i="1" l="1"/>
  <c r="F321" i="1"/>
  <c r="B322" i="1"/>
  <c r="A323" i="1"/>
  <c r="I323" i="1" s="1"/>
  <c r="D322" i="1"/>
  <c r="E322" i="1" s="1"/>
  <c r="H320" i="1"/>
  <c r="K321" i="1"/>
  <c r="C321" i="1"/>
  <c r="G322" i="1" l="1"/>
  <c r="F322" i="1"/>
  <c r="B323" i="1"/>
  <c r="A324" i="1"/>
  <c r="I324" i="1" s="1"/>
  <c r="D323" i="1"/>
  <c r="E323" i="1" s="1"/>
  <c r="K322" i="1"/>
  <c r="C322" i="1"/>
  <c r="H321" i="1"/>
  <c r="G323" i="1" l="1"/>
  <c r="F323" i="1"/>
  <c r="B324" i="1"/>
  <c r="D324" i="1"/>
  <c r="E324" i="1" s="1"/>
  <c r="A325" i="1"/>
  <c r="I325" i="1" s="1"/>
  <c r="K323" i="1"/>
  <c r="C323" i="1"/>
  <c r="H322" i="1"/>
  <c r="B325" i="1" l="1"/>
  <c r="D325" i="1"/>
  <c r="E325" i="1" s="1"/>
  <c r="A326" i="1"/>
  <c r="I326" i="1" s="1"/>
  <c r="F324" i="1"/>
  <c r="G324" i="1"/>
  <c r="H324" i="1" s="1"/>
  <c r="K324" i="1"/>
  <c r="C324" i="1"/>
  <c r="H323" i="1"/>
  <c r="G325" i="1" l="1"/>
  <c r="F325" i="1"/>
  <c r="B326" i="1"/>
  <c r="D326" i="1"/>
  <c r="E326" i="1" s="1"/>
  <c r="A327" i="1"/>
  <c r="I327" i="1" s="1"/>
  <c r="K325" i="1"/>
  <c r="C325" i="1"/>
  <c r="B327" i="1" l="1"/>
  <c r="D327" i="1"/>
  <c r="E327" i="1" s="1"/>
  <c r="A328" i="1"/>
  <c r="I328" i="1" s="1"/>
  <c r="F326" i="1"/>
  <c r="G326" i="1"/>
  <c r="H326" i="1" s="1"/>
  <c r="K326" i="1"/>
  <c r="C326" i="1"/>
  <c r="H325" i="1"/>
  <c r="G327" i="1" l="1"/>
  <c r="F327" i="1"/>
  <c r="B328" i="1"/>
  <c r="A329" i="1"/>
  <c r="I329" i="1" s="1"/>
  <c r="D328" i="1"/>
  <c r="E328" i="1" s="1"/>
  <c r="K327" i="1"/>
  <c r="C327" i="1"/>
  <c r="H327" i="1" l="1"/>
  <c r="F328" i="1"/>
  <c r="G328" i="1"/>
  <c r="H328" i="1" s="1"/>
  <c r="B329" i="1"/>
  <c r="A330" i="1"/>
  <c r="I330" i="1" s="1"/>
  <c r="D329" i="1"/>
  <c r="E329" i="1" s="1"/>
  <c r="K328" i="1"/>
  <c r="C328" i="1"/>
  <c r="F329" i="1" l="1"/>
  <c r="G329" i="1"/>
  <c r="H329" i="1" s="1"/>
  <c r="B330" i="1"/>
  <c r="A331" i="1"/>
  <c r="I331" i="1" s="1"/>
  <c r="D330" i="1"/>
  <c r="E330" i="1" s="1"/>
  <c r="K329" i="1"/>
  <c r="C329" i="1"/>
  <c r="G330" i="1" l="1"/>
  <c r="F330" i="1"/>
  <c r="B331" i="1"/>
  <c r="D331" i="1"/>
  <c r="E331" i="1" s="1"/>
  <c r="A332" i="1"/>
  <c r="I332" i="1" s="1"/>
  <c r="K330" i="1"/>
  <c r="C330" i="1"/>
  <c r="B332" i="1" l="1"/>
  <c r="A333" i="1"/>
  <c r="I333" i="1" s="1"/>
  <c r="D332" i="1"/>
  <c r="E332" i="1" s="1"/>
  <c r="G331" i="1"/>
  <c r="F331" i="1"/>
  <c r="K331" i="1"/>
  <c r="C331" i="1"/>
  <c r="H330" i="1"/>
  <c r="F332" i="1" l="1"/>
  <c r="G332" i="1"/>
  <c r="H332" i="1" s="1"/>
  <c r="B333" i="1"/>
  <c r="D333" i="1"/>
  <c r="E333" i="1" s="1"/>
  <c r="A334" i="1"/>
  <c r="I334" i="1" s="1"/>
  <c r="H331" i="1"/>
  <c r="K332" i="1"/>
  <c r="C332" i="1"/>
  <c r="B334" i="1" l="1"/>
  <c r="D334" i="1"/>
  <c r="E334" i="1" s="1"/>
  <c r="A335" i="1"/>
  <c r="I335" i="1" s="1"/>
  <c r="G333" i="1"/>
  <c r="F333" i="1"/>
  <c r="K333" i="1"/>
  <c r="C333" i="1"/>
  <c r="H333" i="1" l="1"/>
  <c r="F334" i="1"/>
  <c r="G334" i="1"/>
  <c r="H334" i="1" s="1"/>
  <c r="B335" i="1"/>
  <c r="D335" i="1"/>
  <c r="E335" i="1" s="1"/>
  <c r="A336" i="1"/>
  <c r="I336" i="1" s="1"/>
  <c r="K334" i="1"/>
  <c r="C334" i="1"/>
  <c r="B336" i="1" l="1"/>
  <c r="A337" i="1"/>
  <c r="I337" i="1" s="1"/>
  <c r="D336" i="1"/>
  <c r="E336" i="1" s="1"/>
  <c r="G335" i="1"/>
  <c r="F335" i="1"/>
  <c r="K335" i="1"/>
  <c r="C335" i="1"/>
  <c r="F336" i="1" l="1"/>
  <c r="G336" i="1"/>
  <c r="B337" i="1"/>
  <c r="D337" i="1"/>
  <c r="E337" i="1" s="1"/>
  <c r="A338" i="1"/>
  <c r="I338" i="1" s="1"/>
  <c r="H335" i="1"/>
  <c r="K336" i="1"/>
  <c r="C336" i="1"/>
  <c r="B338" i="1" l="1"/>
  <c r="D338" i="1"/>
  <c r="E338" i="1" s="1"/>
  <c r="A339" i="1"/>
  <c r="I339" i="1" s="1"/>
  <c r="K337" i="1"/>
  <c r="C337" i="1"/>
  <c r="G337" i="1"/>
  <c r="F337" i="1"/>
  <c r="H336" i="1"/>
  <c r="F338" i="1" l="1"/>
  <c r="G338" i="1"/>
  <c r="H338" i="1" s="1"/>
  <c r="H337" i="1"/>
  <c r="B339" i="1"/>
  <c r="A340" i="1"/>
  <c r="I340" i="1" s="1"/>
  <c r="D339" i="1"/>
  <c r="E339" i="1" s="1"/>
  <c r="K338" i="1"/>
  <c r="C338" i="1"/>
  <c r="G339" i="1" l="1"/>
  <c r="F339" i="1"/>
  <c r="B340" i="1"/>
  <c r="A341" i="1"/>
  <c r="I341" i="1" s="1"/>
  <c r="D340" i="1"/>
  <c r="E340" i="1" s="1"/>
  <c r="K339" i="1"/>
  <c r="C339" i="1"/>
  <c r="F340" i="1" l="1"/>
  <c r="G340" i="1"/>
  <c r="H340" i="1" s="1"/>
  <c r="B341" i="1"/>
  <c r="A342" i="1"/>
  <c r="I342" i="1" s="1"/>
  <c r="D341" i="1"/>
  <c r="E341" i="1" s="1"/>
  <c r="K340" i="1"/>
  <c r="C340" i="1"/>
  <c r="H339" i="1"/>
  <c r="G341" i="1" l="1"/>
  <c r="F341" i="1"/>
  <c r="B342" i="1"/>
  <c r="D342" i="1"/>
  <c r="E342" i="1" s="1"/>
  <c r="A343" i="1"/>
  <c r="I343" i="1" s="1"/>
  <c r="K341" i="1"/>
  <c r="C341" i="1"/>
  <c r="B343" i="1" l="1"/>
  <c r="D343" i="1"/>
  <c r="E343" i="1" s="1"/>
  <c r="A344" i="1"/>
  <c r="I344" i="1" s="1"/>
  <c r="F342" i="1"/>
  <c r="G342" i="1"/>
  <c r="H342" i="1" s="1"/>
  <c r="K342" i="1"/>
  <c r="C342" i="1"/>
  <c r="H341" i="1"/>
  <c r="G343" i="1" l="1"/>
  <c r="F343" i="1"/>
  <c r="B344" i="1"/>
  <c r="D344" i="1"/>
  <c r="E344" i="1" s="1"/>
  <c r="A345" i="1"/>
  <c r="I345" i="1" s="1"/>
  <c r="K343" i="1"/>
  <c r="C343" i="1"/>
  <c r="B345" i="1" l="1"/>
  <c r="A346" i="1"/>
  <c r="I346" i="1" s="1"/>
  <c r="D345" i="1"/>
  <c r="E345" i="1" s="1"/>
  <c r="G344" i="1"/>
  <c r="F344" i="1"/>
  <c r="K344" i="1"/>
  <c r="C344" i="1"/>
  <c r="H343" i="1"/>
  <c r="H344" i="1" l="1"/>
  <c r="B346" i="1"/>
  <c r="A347" i="1"/>
  <c r="I347" i="1" s="1"/>
  <c r="D346" i="1"/>
  <c r="E346" i="1" s="1"/>
  <c r="F345" i="1"/>
  <c r="G345" i="1"/>
  <c r="H345" i="1" s="1"/>
  <c r="K345" i="1"/>
  <c r="C345" i="1"/>
  <c r="F346" i="1" l="1"/>
  <c r="G346" i="1"/>
  <c r="H346" i="1" s="1"/>
  <c r="B347" i="1"/>
  <c r="A348" i="1"/>
  <c r="I348" i="1" s="1"/>
  <c r="D347" i="1"/>
  <c r="E347" i="1" s="1"/>
  <c r="K346" i="1"/>
  <c r="C346" i="1"/>
  <c r="B348" i="1" l="1"/>
  <c r="A349" i="1"/>
  <c r="I349" i="1" s="1"/>
  <c r="D348" i="1"/>
  <c r="E348" i="1" s="1"/>
  <c r="G347" i="1"/>
  <c r="F347" i="1"/>
  <c r="K347" i="1"/>
  <c r="C347" i="1"/>
  <c r="H347" i="1" l="1"/>
  <c r="B349" i="1"/>
  <c r="A350" i="1"/>
  <c r="I350" i="1" s="1"/>
  <c r="D349" i="1"/>
  <c r="E349" i="1" s="1"/>
  <c r="F348" i="1"/>
  <c r="G348" i="1"/>
  <c r="H348" i="1" s="1"/>
  <c r="K348" i="1"/>
  <c r="C348" i="1"/>
  <c r="B350" i="1" l="1"/>
  <c r="D350" i="1"/>
  <c r="E350" i="1" s="1"/>
  <c r="A351" i="1"/>
  <c r="I351" i="1" s="1"/>
  <c r="F349" i="1"/>
  <c r="G349" i="1"/>
  <c r="H349" i="1" s="1"/>
  <c r="K349" i="1"/>
  <c r="C349" i="1"/>
  <c r="F350" i="1" l="1"/>
  <c r="G350" i="1"/>
  <c r="H350" i="1" s="1"/>
  <c r="B351" i="1"/>
  <c r="D351" i="1"/>
  <c r="E351" i="1" s="1"/>
  <c r="A352" i="1"/>
  <c r="I352" i="1" s="1"/>
  <c r="K350" i="1"/>
  <c r="C350" i="1"/>
  <c r="B352" i="1" l="1"/>
  <c r="A353" i="1"/>
  <c r="I353" i="1" s="1"/>
  <c r="D352" i="1"/>
  <c r="E352" i="1" s="1"/>
  <c r="G351" i="1"/>
  <c r="F351" i="1"/>
  <c r="K351" i="1"/>
  <c r="C351" i="1"/>
  <c r="H351" i="1" l="1"/>
  <c r="B353" i="1"/>
  <c r="A354" i="1"/>
  <c r="I354" i="1" s="1"/>
  <c r="D353" i="1"/>
  <c r="E353" i="1" s="1"/>
  <c r="F352" i="1"/>
  <c r="G352" i="1"/>
  <c r="H352" i="1" s="1"/>
  <c r="K352" i="1"/>
  <c r="C352" i="1"/>
  <c r="G353" i="1" l="1"/>
  <c r="F353" i="1"/>
  <c r="B354" i="1"/>
  <c r="A355" i="1"/>
  <c r="I355" i="1" s="1"/>
  <c r="D354" i="1"/>
  <c r="E354" i="1" s="1"/>
  <c r="K353" i="1"/>
  <c r="C353" i="1"/>
  <c r="F354" i="1" l="1"/>
  <c r="G354" i="1"/>
  <c r="H354" i="1" s="1"/>
  <c r="B355" i="1"/>
  <c r="D355" i="1"/>
  <c r="E355" i="1" s="1"/>
  <c r="A356" i="1"/>
  <c r="I356" i="1" s="1"/>
  <c r="K354" i="1"/>
  <c r="C354" i="1"/>
  <c r="H353" i="1"/>
  <c r="B356" i="1" l="1"/>
  <c r="D356" i="1"/>
  <c r="E356" i="1" s="1"/>
  <c r="A357" i="1"/>
  <c r="I357" i="1" s="1"/>
  <c r="G355" i="1"/>
  <c r="F355" i="1"/>
  <c r="K355" i="1"/>
  <c r="C355" i="1"/>
  <c r="F356" i="1" l="1"/>
  <c r="G356" i="1"/>
  <c r="H356" i="1" s="1"/>
  <c r="H355" i="1"/>
  <c r="B357" i="1"/>
  <c r="D357" i="1"/>
  <c r="E357" i="1" s="1"/>
  <c r="A358" i="1"/>
  <c r="I358" i="1" s="1"/>
  <c r="K356" i="1"/>
  <c r="C356" i="1"/>
  <c r="B358" i="1" l="1"/>
  <c r="D358" i="1"/>
  <c r="E358" i="1" s="1"/>
  <c r="A359" i="1"/>
  <c r="I359" i="1" s="1"/>
  <c r="G357" i="1"/>
  <c r="F357" i="1"/>
  <c r="K357" i="1"/>
  <c r="C357" i="1"/>
  <c r="F358" i="1" l="1"/>
  <c r="G358" i="1"/>
  <c r="H358" i="1" s="1"/>
  <c r="H357" i="1"/>
  <c r="B359" i="1"/>
  <c r="D359" i="1"/>
  <c r="E359" i="1" s="1"/>
  <c r="A360" i="1"/>
  <c r="I360" i="1" s="1"/>
  <c r="K358" i="1"/>
  <c r="C358" i="1"/>
  <c r="B360" i="1" l="1"/>
  <c r="A361" i="1"/>
  <c r="I361" i="1" s="1"/>
  <c r="D360" i="1"/>
  <c r="E360" i="1" s="1"/>
  <c r="F359" i="1"/>
  <c r="G359" i="1"/>
  <c r="H359" i="1" s="1"/>
  <c r="K359" i="1"/>
  <c r="C359" i="1"/>
  <c r="B361" i="1" l="1"/>
  <c r="A362" i="1"/>
  <c r="I362" i="1" s="1"/>
  <c r="D361" i="1"/>
  <c r="E361" i="1" s="1"/>
  <c r="G360" i="1"/>
  <c r="F360" i="1"/>
  <c r="K360" i="1"/>
  <c r="C360" i="1"/>
  <c r="F361" i="1" l="1"/>
  <c r="G361" i="1"/>
  <c r="H361" i="1" s="1"/>
  <c r="B362" i="1"/>
  <c r="A363" i="1"/>
  <c r="I363" i="1" s="1"/>
  <c r="D362" i="1"/>
  <c r="E362" i="1" s="1"/>
  <c r="H360" i="1"/>
  <c r="K361" i="1"/>
  <c r="C361" i="1"/>
  <c r="F362" i="1" l="1"/>
  <c r="G362" i="1"/>
  <c r="H362" i="1" s="1"/>
  <c r="B363" i="1"/>
  <c r="D363" i="1"/>
  <c r="E363" i="1" s="1"/>
  <c r="A364" i="1"/>
  <c r="I364" i="1" s="1"/>
  <c r="K362" i="1"/>
  <c r="C362" i="1"/>
  <c r="B364" i="1" l="1"/>
  <c r="A365" i="1"/>
  <c r="I365" i="1" s="1"/>
  <c r="D364" i="1"/>
  <c r="E364" i="1" s="1"/>
  <c r="G363" i="1"/>
  <c r="F363" i="1"/>
  <c r="K363" i="1"/>
  <c r="C363" i="1"/>
  <c r="H363" i="1" l="1"/>
  <c r="B365" i="1"/>
  <c r="D365" i="1"/>
  <c r="E365" i="1" s="1"/>
  <c r="A366" i="1"/>
  <c r="I366" i="1" s="1"/>
  <c r="F364" i="1"/>
  <c r="G364" i="1"/>
  <c r="H364" i="1" s="1"/>
  <c r="K364" i="1"/>
  <c r="C364" i="1"/>
  <c r="F365" i="1" l="1"/>
  <c r="G365" i="1"/>
  <c r="H365" i="1" s="1"/>
  <c r="B366" i="1"/>
  <c r="D366" i="1"/>
  <c r="E366" i="1" s="1"/>
  <c r="A367" i="1"/>
  <c r="I367" i="1" s="1"/>
  <c r="K365" i="1"/>
  <c r="C365" i="1"/>
  <c r="F366" i="1" l="1"/>
  <c r="G366" i="1"/>
  <c r="H366" i="1" s="1"/>
  <c r="B367" i="1"/>
  <c r="A368" i="1"/>
  <c r="I368" i="1" s="1"/>
  <c r="D367" i="1"/>
  <c r="E367" i="1" s="1"/>
  <c r="K366" i="1"/>
  <c r="C366" i="1"/>
  <c r="G367" i="1" l="1"/>
  <c r="F367" i="1"/>
  <c r="B368" i="1"/>
  <c r="D368" i="1"/>
  <c r="E368" i="1" s="1"/>
  <c r="A369" i="1"/>
  <c r="I369" i="1" s="1"/>
  <c r="K367" i="1"/>
  <c r="C367" i="1"/>
  <c r="B369" i="1" l="1"/>
  <c r="A370" i="1"/>
  <c r="I370" i="1" s="1"/>
  <c r="D369" i="1"/>
  <c r="E369" i="1" s="1"/>
  <c r="G368" i="1"/>
  <c r="F368" i="1"/>
  <c r="K368" i="1"/>
  <c r="C368" i="1"/>
  <c r="H367" i="1"/>
  <c r="H368" i="1" l="1"/>
  <c r="B370" i="1"/>
  <c r="A371" i="1"/>
  <c r="I371" i="1" s="1"/>
  <c r="D370" i="1"/>
  <c r="E370" i="1" s="1"/>
  <c r="G369" i="1"/>
  <c r="F369" i="1"/>
  <c r="K369" i="1"/>
  <c r="C369" i="1"/>
  <c r="H369" i="1" l="1"/>
  <c r="B371" i="1"/>
  <c r="D371" i="1"/>
  <c r="E371" i="1" s="1"/>
  <c r="A372" i="1"/>
  <c r="I372" i="1" s="1"/>
  <c r="F370" i="1"/>
  <c r="G370" i="1"/>
  <c r="H370" i="1" s="1"/>
  <c r="K370" i="1"/>
  <c r="C370" i="1"/>
  <c r="G371" i="1" l="1"/>
  <c r="F371" i="1"/>
  <c r="B372" i="1"/>
  <c r="D372" i="1"/>
  <c r="E372" i="1" s="1"/>
  <c r="A373" i="1"/>
  <c r="I373" i="1" s="1"/>
  <c r="K371" i="1"/>
  <c r="C371" i="1"/>
  <c r="B373" i="1" l="1"/>
  <c r="D373" i="1"/>
  <c r="E373" i="1" s="1"/>
  <c r="A374" i="1"/>
  <c r="I374" i="1" s="1"/>
  <c r="F372" i="1"/>
  <c r="G372" i="1"/>
  <c r="H372" i="1" s="1"/>
  <c r="K372" i="1"/>
  <c r="C372" i="1"/>
  <c r="H371" i="1"/>
  <c r="G373" i="1" l="1"/>
  <c r="F373" i="1"/>
  <c r="B374" i="1"/>
  <c r="A375" i="1"/>
  <c r="I375" i="1" s="1"/>
  <c r="D374" i="1"/>
  <c r="E374" i="1" s="1"/>
  <c r="K373" i="1"/>
  <c r="C373" i="1"/>
  <c r="F374" i="1" l="1"/>
  <c r="G374" i="1"/>
  <c r="H374" i="1" s="1"/>
  <c r="B375" i="1"/>
  <c r="D375" i="1"/>
  <c r="E375" i="1" s="1"/>
  <c r="A376" i="1"/>
  <c r="I376" i="1" s="1"/>
  <c r="K374" i="1"/>
  <c r="C374" i="1"/>
  <c r="H373" i="1"/>
  <c r="B376" i="1" l="1"/>
  <c r="A377" i="1"/>
  <c r="I377" i="1" s="1"/>
  <c r="D376" i="1"/>
  <c r="E376" i="1" s="1"/>
  <c r="F375" i="1"/>
  <c r="G375" i="1"/>
  <c r="H375" i="1" s="1"/>
  <c r="K375" i="1"/>
  <c r="C375" i="1"/>
  <c r="B377" i="1" l="1"/>
  <c r="D377" i="1"/>
  <c r="E377" i="1" s="1"/>
  <c r="A378" i="1"/>
  <c r="I378" i="1" s="1"/>
  <c r="F376" i="1"/>
  <c r="G376" i="1"/>
  <c r="H376" i="1" s="1"/>
  <c r="K376" i="1"/>
  <c r="C376" i="1"/>
  <c r="F377" i="1" l="1"/>
  <c r="G377" i="1"/>
  <c r="H377" i="1" s="1"/>
  <c r="B378" i="1"/>
  <c r="A379" i="1"/>
  <c r="I379" i="1" s="1"/>
  <c r="D378" i="1"/>
  <c r="E378" i="1" s="1"/>
  <c r="K377" i="1"/>
  <c r="C377" i="1"/>
  <c r="F378" i="1" l="1"/>
  <c r="G378" i="1"/>
  <c r="H378" i="1" s="1"/>
  <c r="B379" i="1"/>
  <c r="D379" i="1"/>
  <c r="E379" i="1" s="1"/>
  <c r="A380" i="1"/>
  <c r="I380" i="1" s="1"/>
  <c r="K378" i="1"/>
  <c r="C378" i="1"/>
  <c r="B380" i="1" l="1"/>
  <c r="A381" i="1"/>
  <c r="I381" i="1" s="1"/>
  <c r="D380" i="1"/>
  <c r="E380" i="1" s="1"/>
  <c r="G379" i="1"/>
  <c r="F379" i="1"/>
  <c r="K379" i="1"/>
  <c r="C379" i="1"/>
  <c r="H379" i="1" l="1"/>
  <c r="B381" i="1"/>
  <c r="D381" i="1"/>
  <c r="E381" i="1" s="1"/>
  <c r="A382" i="1"/>
  <c r="I382" i="1" s="1"/>
  <c r="F380" i="1"/>
  <c r="G380" i="1"/>
  <c r="H380" i="1" s="1"/>
  <c r="K380" i="1"/>
  <c r="C380" i="1"/>
  <c r="G381" i="1" l="1"/>
  <c r="F381" i="1"/>
  <c r="B382" i="1"/>
  <c r="D382" i="1"/>
  <c r="E382" i="1" s="1"/>
  <c r="A383" i="1"/>
  <c r="I383" i="1" s="1"/>
  <c r="K381" i="1"/>
  <c r="C381" i="1"/>
  <c r="B383" i="1" l="1"/>
  <c r="D383" i="1"/>
  <c r="E383" i="1" s="1"/>
  <c r="A384" i="1"/>
  <c r="I384" i="1" s="1"/>
  <c r="F382" i="1"/>
  <c r="G382" i="1"/>
  <c r="H382" i="1" s="1"/>
  <c r="K382" i="1"/>
  <c r="C382" i="1"/>
  <c r="H381" i="1"/>
  <c r="G383" i="1" l="1"/>
  <c r="F383" i="1"/>
  <c r="B384" i="1"/>
  <c r="D384" i="1"/>
  <c r="E384" i="1" s="1"/>
  <c r="A385" i="1"/>
  <c r="I385" i="1" s="1"/>
  <c r="K383" i="1"/>
  <c r="C383" i="1"/>
  <c r="G384" i="1" l="1"/>
  <c r="F384" i="1"/>
  <c r="B385" i="1"/>
  <c r="D385" i="1"/>
  <c r="E385" i="1" s="1"/>
  <c r="A386" i="1"/>
  <c r="I386" i="1" s="1"/>
  <c r="K384" i="1"/>
  <c r="C384" i="1"/>
  <c r="H383" i="1"/>
  <c r="B386" i="1" l="1"/>
  <c r="D386" i="1"/>
  <c r="E386" i="1" s="1"/>
  <c r="G385" i="1"/>
  <c r="F385" i="1"/>
  <c r="K385" i="1"/>
  <c r="C385" i="1"/>
  <c r="H384" i="1"/>
  <c r="F386" i="1" l="1"/>
  <c r="G386" i="1"/>
  <c r="H386" i="1" s="1"/>
  <c r="H385" i="1"/>
  <c r="K386" i="1"/>
  <c r="C386" i="1"/>
</calcChain>
</file>

<file path=xl/sharedStrings.xml><?xml version="1.0" encoding="utf-8"?>
<sst xmlns="http://schemas.openxmlformats.org/spreadsheetml/2006/main" count="10" uniqueCount="10">
  <si>
    <t>A0</t>
  </si>
  <si>
    <t>xi</t>
  </si>
  <si>
    <t>B</t>
  </si>
  <si>
    <t>k</t>
  </si>
  <si>
    <t>L</t>
  </si>
  <si>
    <t>T</t>
  </si>
  <si>
    <t>T/sqrt(L)</t>
  </si>
  <si>
    <t>lambda</t>
  </si>
  <si>
    <t>fit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</si>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</sst>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Toughness vs Viscous dominated growth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full model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Sheet1!$B$2:$B$386</c:f>
              <c:numCache>
                <c:formatCode>General</c:formatCode>
                <c:ptCount val="385"/>
                <c:pt idx="0">
                  <c:v>2.1093286148353793E-4</c:v>
                </c:pt>
                <c:pt idx="1">
                  <c:v>1.6835606239507003E-3</c:v>
                </c:pt>
                <c:pt idx="2">
                  <c:v>3.1561846087039052E-3</c:v>
                </c:pt>
                <c:pt idx="3">
                  <c:v>4.6288015201958171E-3</c:v>
                </c:pt>
                <c:pt idx="4">
                  <c:v>6.1014080717881839E-3</c:v>
                </c:pt>
                <c:pt idx="5">
                  <c:v>7.5740009857911874E-3</c:v>
                </c:pt>
                <c:pt idx="6">
                  <c:v>9.0465769935026853E-3</c:v>
                </c:pt>
                <c:pt idx="7">
                  <c:v>1.0519132835246817E-2</c:v>
                </c:pt>
                <c:pt idx="8">
                  <c:v>1.1991665260414595E-2</c:v>
                </c:pt>
                <c:pt idx="9">
                  <c:v>1.3464171027499926E-2</c:v>
                </c:pt>
                <c:pt idx="10">
                  <c:v>1.4936646904140368E-2</c:v>
                </c:pt>
                <c:pt idx="11">
                  <c:v>1.6409089667152908E-2</c:v>
                </c:pt>
                <c:pt idx="12">
                  <c:v>1.7881496102572985E-2</c:v>
                </c:pt>
                <c:pt idx="13">
                  <c:v>1.9353863005691044E-2</c:v>
                </c:pt>
                <c:pt idx="14">
                  <c:v>2.0826187181090281E-2</c:v>
                </c:pt>
                <c:pt idx="15">
                  <c:v>2.2298465442682359E-2</c:v>
                </c:pt>
                <c:pt idx="16">
                  <c:v>2.3770694613744776E-2</c:v>
                </c:pt>
                <c:pt idx="17">
                  <c:v>2.5242871526956274E-2</c:v>
                </c:pt>
                <c:pt idx="18">
                  <c:v>2.6714993024433111E-2</c:v>
                </c:pt>
                <c:pt idx="19">
                  <c:v>2.818705595776401E-2</c:v>
                </c:pt>
                <c:pt idx="20">
                  <c:v>2.9659057188045845E-2</c:v>
                </c:pt>
                <c:pt idx="21">
                  <c:v>3.1130993585918414E-2</c:v>
                </c:pt>
                <c:pt idx="22">
                  <c:v>3.2602862031599067E-2</c:v>
                </c:pt>
                <c:pt idx="23">
                  <c:v>3.4074659414916497E-2</c:v>
                </c:pt>
                <c:pt idx="24">
                  <c:v>3.5546382635345264E-2</c:v>
                </c:pt>
                <c:pt idx="25">
                  <c:v>3.7018028602039156E-2</c:v>
                </c:pt>
                <c:pt idx="26">
                  <c:v>3.8489594233864763E-2</c:v>
                </c:pt>
                <c:pt idx="27">
                  <c:v>3.9961076459434426E-2</c:v>
                </c:pt>
                <c:pt idx="28">
                  <c:v>4.1432472217138638E-2</c:v>
                </c:pt>
                <c:pt idx="29">
                  <c:v>4.2903778455178919E-2</c:v>
                </c:pt>
                <c:pt idx="30">
                  <c:v>4.4374992131600115E-2</c:v>
                </c:pt>
                <c:pt idx="31">
                  <c:v>4.5846110214321271E-2</c:v>
                </c:pt>
                <c:pt idx="32">
                  <c:v>4.7317129681167733E-2</c:v>
                </c:pt>
                <c:pt idx="33">
                  <c:v>4.878804751990317E-2</c:v>
                </c:pt>
                <c:pt idx="34">
                  <c:v>5.0258860728259108E-2</c:v>
                </c:pt>
                <c:pt idx="35">
                  <c:v>5.1729566313966087E-2</c:v>
                </c:pt>
                <c:pt idx="36">
                  <c:v>5.3200161294783707E-2</c:v>
                </c:pt>
                <c:pt idx="37">
                  <c:v>5.4670642698531217E-2</c:v>
                </c:pt>
                <c:pt idx="38">
                  <c:v>5.6141007563116407E-2</c:v>
                </c:pt>
                <c:pt idx="39">
                  <c:v>5.7611252936565306E-2</c:v>
                </c:pt>
                <c:pt idx="40">
                  <c:v>5.9081375877051388E-2</c:v>
                </c:pt>
                <c:pt idx="41">
                  <c:v>6.0551373452924037E-2</c:v>
                </c:pt>
                <c:pt idx="42">
                  <c:v>6.2021242742737098E-2</c:v>
                </c:pt>
                <c:pt idx="43">
                  <c:v>6.3490980835277031E-2</c:v>
                </c:pt>
                <c:pt idx="44">
                  <c:v>6.4960584829590592E-2</c:v>
                </c:pt>
                <c:pt idx="45">
                  <c:v>6.6430051835011827E-2</c:v>
                </c:pt>
                <c:pt idx="46">
                  <c:v>6.7899378971190832E-2</c:v>
                </c:pt>
                <c:pt idx="47">
                  <c:v>6.9368563368119196E-2</c:v>
                </c:pt>
                <c:pt idx="48">
                  <c:v>7.0837602166156824E-2</c:v>
                </c:pt>
                <c:pt idx="49">
                  <c:v>7.2306492516058418E-2</c:v>
                </c:pt>
                <c:pt idx="50">
                  <c:v>7.377523157899947E-2</c:v>
                </c:pt>
                <c:pt idx="51">
                  <c:v>7.5243816526601989E-2</c:v>
                </c:pt>
                <c:pt idx="52">
                  <c:v>7.6712244540959429E-2</c:v>
                </c:pt>
                <c:pt idx="53">
                  <c:v>7.8180512814662304E-2</c:v>
                </c:pt>
                <c:pt idx="54">
                  <c:v>7.9648618550822323E-2</c:v>
                </c:pt>
                <c:pt idx="55">
                  <c:v>8.1116558963097329E-2</c:v>
                </c:pt>
                <c:pt idx="56">
                  <c:v>8.2584331275715045E-2</c:v>
                </c:pt>
                <c:pt idx="57">
                  <c:v>8.405193272349705E-2</c:v>
                </c:pt>
                <c:pt idx="58">
                  <c:v>8.5519360551882112E-2</c:v>
                </c:pt>
                <c:pt idx="59">
                  <c:v>8.6986612016949919E-2</c:v>
                </c:pt>
                <c:pt idx="60">
                  <c:v>8.8453684385443362E-2</c:v>
                </c:pt>
                <c:pt idx="61">
                  <c:v>8.9920574934791303E-2</c:v>
                </c:pt>
                <c:pt idx="62">
                  <c:v>9.1387280953130728E-2</c:v>
                </c:pt>
                <c:pt idx="63">
                  <c:v>9.2853799739328974E-2</c:v>
                </c:pt>
                <c:pt idx="64">
                  <c:v>9.4320128603005607E-2</c:v>
                </c:pt>
                <c:pt idx="65">
                  <c:v>9.5786264864552953E-2</c:v>
                </c:pt>
                <c:pt idx="66">
                  <c:v>9.7252205855157939E-2</c:v>
                </c:pt>
                <c:pt idx="67">
                  <c:v>9.8717948916822826E-2</c:v>
                </c:pt>
                <c:pt idx="68">
                  <c:v>0.10018349140238486</c:v>
                </c:pt>
                <c:pt idx="69">
                  <c:v>0.10164883067553757</c:v>
                </c:pt>
                <c:pt idx="70">
                  <c:v>0.1031139641108495</c:v>
                </c:pt>
                <c:pt idx="71">
                  <c:v>0.1045788890937845</c:v>
                </c:pt>
                <c:pt idx="72">
                  <c:v>0.10604360302072104</c:v>
                </c:pt>
                <c:pt idx="73">
                  <c:v>0.10750810329897019</c:v>
                </c:pt>
                <c:pt idx="74">
                  <c:v>0.10897238734679546</c:v>
                </c:pt>
                <c:pt idx="75">
                  <c:v>0.11043645259343043</c:v>
                </c:pt>
                <c:pt idx="76">
                  <c:v>0.11190029647909673</c:v>
                </c:pt>
                <c:pt idx="77">
                  <c:v>0.11336391645502247</c:v>
                </c:pt>
                <c:pt idx="78">
                  <c:v>0.11482730998345848</c:v>
                </c:pt>
                <c:pt idx="79">
                  <c:v>0.11629047453769661</c:v>
                </c:pt>
                <c:pt idx="80">
                  <c:v>0.11775340760208611</c:v>
                </c:pt>
                <c:pt idx="81">
                  <c:v>0.11921610667205028</c:v>
                </c:pt>
                <c:pt idx="82">
                  <c:v>0.1206785692541021</c:v>
                </c:pt>
                <c:pt idx="83">
                  <c:v>0.12214079286586139</c:v>
                </c:pt>
                <c:pt idx="84">
                  <c:v>0.12360277503606905</c:v>
                </c:pt>
                <c:pt idx="85">
                  <c:v>0.12506451330460322</c:v>
                </c:pt>
                <c:pt idx="86">
                  <c:v>0.12652600522249494</c:v>
                </c:pt>
                <c:pt idx="87">
                  <c:v>0.12798724835194114</c:v>
                </c:pt>
                <c:pt idx="88">
                  <c:v>0.12944824026632079</c:v>
                </c:pt>
                <c:pt idx="89">
                  <c:v>0.13090897855020847</c:v>
                </c:pt>
                <c:pt idx="90">
                  <c:v>0.13236946079938749</c:v>
                </c:pt>
                <c:pt idx="91">
                  <c:v>0.13382968462086545</c:v>
                </c:pt>
                <c:pt idx="92">
                  <c:v>0.13528964763288495</c:v>
                </c:pt>
                <c:pt idx="93">
                  <c:v>0.13674934746493855</c:v>
                </c:pt>
                <c:pt idx="94">
                  <c:v>0.13820878175778117</c:v>
                </c:pt>
                <c:pt idx="95">
                  <c:v>0.13966794816344152</c:v>
                </c:pt>
                <c:pt idx="96">
                  <c:v>0.14112684434523551</c:v>
                </c:pt>
                <c:pt idx="97">
                  <c:v>0.14258546797777708</c:v>
                </c:pt>
                <c:pt idx="98">
                  <c:v>0.1440438167469901</c:v>
                </c:pt>
                <c:pt idx="99">
                  <c:v>0.14550188835011968</c:v>
                </c:pt>
                <c:pt idx="100">
                  <c:v>0.14695968049574362</c:v>
                </c:pt>
                <c:pt idx="101">
                  <c:v>0.14841719090378219</c:v>
                </c:pt>
                <c:pt idx="102">
                  <c:v>0.14987441730550904</c:v>
                </c:pt>
                <c:pt idx="103">
                  <c:v>0.15133135744356163</c:v>
                </c:pt>
                <c:pt idx="104">
                  <c:v>0.15278800907195034</c:v>
                </c:pt>
                <c:pt idx="105">
                  <c:v>0.15424436995606808</c:v>
                </c:pt>
                <c:pt idx="106">
                  <c:v>0.15570043787270058</c:v>
                </c:pt>
                <c:pt idx="107">
                  <c:v>0.15715621061003415</c:v>
                </c:pt>
                <c:pt idx="108">
                  <c:v>0.15861168596766545</c:v>
                </c:pt>
                <c:pt idx="109">
                  <c:v>0.16006686175660897</c:v>
                </c:pt>
                <c:pt idx="110">
                  <c:v>0.16152173579930512</c:v>
                </c:pt>
                <c:pt idx="111">
                  <c:v>0.16297630592962969</c:v>
                </c:pt>
                <c:pt idx="112">
                  <c:v>0.16443056999289946</c:v>
                </c:pt>
                <c:pt idx="113">
                  <c:v>0.1658845258458804</c:v>
                </c:pt>
                <c:pt idx="114">
                  <c:v>0.16733817135679524</c:v>
                </c:pt>
                <c:pt idx="115">
                  <c:v>0.16879150440532925</c:v>
                </c:pt>
                <c:pt idx="116">
                  <c:v>0.170244522882637</c:v>
                </c:pt>
                <c:pt idx="117">
                  <c:v>0.17169722469134902</c:v>
                </c:pt>
                <c:pt idx="118">
                  <c:v>0.1731496077455775</c:v>
                </c:pt>
                <c:pt idx="119">
                  <c:v>0.17460166997092166</c:v>
                </c:pt>
                <c:pt idx="120">
                  <c:v>0.17605340930447366</c:v>
                </c:pt>
                <c:pt idx="121">
                  <c:v>0.17750482369482323</c:v>
                </c:pt>
                <c:pt idx="122">
                  <c:v>0.17895591110206263</c:v>
                </c:pt>
                <c:pt idx="123">
                  <c:v>0.18040666949779186</c:v>
                </c:pt>
                <c:pt idx="124">
                  <c:v>0.18185709686512172</c:v>
                </c:pt>
                <c:pt idx="125">
                  <c:v>0.18330719119867947</c:v>
                </c:pt>
                <c:pt idx="126">
                  <c:v>0.18475695050461102</c:v>
                </c:pt>
                <c:pt idx="127">
                  <c:v>0.18620637280058605</c:v>
                </c:pt>
                <c:pt idx="128">
                  <c:v>0.18765545611579962</c:v>
                </c:pt>
                <c:pt idx="129">
                  <c:v>0.18910419849097621</c:v>
                </c:pt>
                <c:pt idx="130">
                  <c:v>0.19055259797837248</c:v>
                </c:pt>
                <c:pt idx="131">
                  <c:v>0.19200065264177921</c:v>
                </c:pt>
                <c:pt idx="132">
                  <c:v>0.19344836055652384</c:v>
                </c:pt>
                <c:pt idx="133">
                  <c:v>0.19489571980947254</c:v>
                </c:pt>
                <c:pt idx="134">
                  <c:v>0.19634272849903148</c:v>
                </c:pt>
                <c:pt idx="135">
                  <c:v>0.19778938473514829</c:v>
                </c:pt>
                <c:pt idx="136">
                  <c:v>0.19923568663931385</c:v>
                </c:pt>
                <c:pt idx="137">
                  <c:v>0.20068163234456288</c:v>
                </c:pt>
                <c:pt idx="138">
                  <c:v>0.20212721999547434</c:v>
                </c:pt>
                <c:pt idx="139">
                  <c:v>0.20357244774817204</c:v>
                </c:pt>
                <c:pt idx="140">
                  <c:v>0.20501731377032525</c:v>
                </c:pt>
                <c:pt idx="141">
                  <c:v>0.20646181624114718</c:v>
                </c:pt>
                <c:pt idx="142">
                  <c:v>0.20790595335139636</c:v>
                </c:pt>
                <c:pt idx="143">
                  <c:v>0.20934972330337553</c:v>
                </c:pt>
                <c:pt idx="144">
                  <c:v>0.21079312431093028</c:v>
                </c:pt>
                <c:pt idx="145">
                  <c:v>0.212236154599448</c:v>
                </c:pt>
                <c:pt idx="146">
                  <c:v>0.21367881240585762</c:v>
                </c:pt>
                <c:pt idx="147">
                  <c:v>0.21512109597862644</c:v>
                </c:pt>
                <c:pt idx="148">
                  <c:v>0.21656300357775965</c:v>
                </c:pt>
                <c:pt idx="149">
                  <c:v>0.21800453347479717</c:v>
                </c:pt>
                <c:pt idx="150">
                  <c:v>0.21944568395281289</c:v>
                </c:pt>
                <c:pt idx="151">
                  <c:v>0.22088645330641016</c:v>
                </c:pt>
                <c:pt idx="152">
                  <c:v>0.22232683984172039</c:v>
                </c:pt>
                <c:pt idx="153">
                  <c:v>0.2237668418763997</c:v>
                </c:pt>
                <c:pt idx="154">
                  <c:v>0.22520645773962539</c:v>
                </c:pt>
                <c:pt idx="155">
                  <c:v>0.22664568577209285</c:v>
                </c:pt>
                <c:pt idx="156">
                  <c:v>0.22808452432601126</c:v>
                </c:pt>
                <c:pt idx="157">
                  <c:v>0.22952297176510039</c:v>
                </c:pt>
                <c:pt idx="158">
                  <c:v>0.23096102646458533</c:v>
                </c:pt>
                <c:pt idx="159">
                  <c:v>0.23239868681119338</c:v>
                </c:pt>
                <c:pt idx="160">
                  <c:v>0.23383595120314832</c:v>
                </c:pt>
                <c:pt idx="161">
                  <c:v>0.23527281805016587</c:v>
                </c:pt>
                <c:pt idx="162">
                  <c:v>0.23670928577344871</c:v>
                </c:pt>
                <c:pt idx="163">
                  <c:v>0.23814535280568078</c:v>
                </c:pt>
                <c:pt idx="164">
                  <c:v>0.23958101759102188</c:v>
                </c:pt>
                <c:pt idx="165">
                  <c:v>0.24101627858510224</c:v>
                </c:pt>
                <c:pt idx="166">
                  <c:v>0.24245113425501588</c:v>
                </c:pt>
                <c:pt idx="167">
                  <c:v>0.24388558307931449</c:v>
                </c:pt>
                <c:pt idx="168">
                  <c:v>0.24531962354800105</c:v>
                </c:pt>
                <c:pt idx="169">
                  <c:v>0.24675325416252339</c:v>
                </c:pt>
                <c:pt idx="170">
                  <c:v>0.24818647343576669</c:v>
                </c:pt>
                <c:pt idx="171">
                  <c:v>0.24961927989204735</c:v>
                </c:pt>
                <c:pt idx="172">
                  <c:v>0.25105167206710388</c:v>
                </c:pt>
                <c:pt idx="173">
                  <c:v>0.2524836485080913</c:v>
                </c:pt>
                <c:pt idx="174">
                  <c:v>0.25391520777357168</c:v>
                </c:pt>
                <c:pt idx="175">
                  <c:v>0.25534634843350767</c:v>
                </c:pt>
                <c:pt idx="176">
                  <c:v>0.25677706906925313</c:v>
                </c:pt>
                <c:pt idx="177">
                  <c:v>0.25820736827354496</c:v>
                </c:pt>
                <c:pt idx="178">
                  <c:v>0.25963724465049498</c:v>
                </c:pt>
                <c:pt idx="179">
                  <c:v>0.26106669681558015</c:v>
                </c:pt>
                <c:pt idx="180">
                  <c:v>0.26249572339563465</c:v>
                </c:pt>
                <c:pt idx="181">
                  <c:v>0.26392432302883967</c:v>
                </c:pt>
                <c:pt idx="182">
                  <c:v>0.26535249436471409</c:v>
                </c:pt>
                <c:pt idx="183">
                  <c:v>0.26678023606410567</c:v>
                </c:pt>
                <c:pt idx="184">
                  <c:v>0.26820754679917969</c:v>
                </c:pt>
                <c:pt idx="185">
                  <c:v>0.26963442525341036</c:v>
                </c:pt>
                <c:pt idx="186">
                  <c:v>0.27106087012156926</c:v>
                </c:pt>
                <c:pt idx="187">
                  <c:v>0.272486880109716</c:v>
                </c:pt>
                <c:pt idx="188">
                  <c:v>0.27391245393518676</c:v>
                </c:pt>
                <c:pt idx="189">
                  <c:v>0.2753375903265835</c:v>
                </c:pt>
                <c:pt idx="190">
                  <c:v>0.27676228802376301</c:v>
                </c:pt>
                <c:pt idx="191">
                  <c:v>0.27818654577782653</c:v>
                </c:pt>
                <c:pt idx="192">
                  <c:v>0.27961036235110609</c:v>
                </c:pt>
                <c:pt idx="193">
                  <c:v>0.28103373651715491</c:v>
                </c:pt>
                <c:pt idx="194">
                  <c:v>0.28245666706073475</c:v>
                </c:pt>
                <c:pt idx="195">
                  <c:v>0.28387915277780407</c:v>
                </c:pt>
                <c:pt idx="196">
                  <c:v>0.28530119247550517</c:v>
                </c:pt>
                <c:pt idx="197">
                  <c:v>0.28672278497215287</c:v>
                </c:pt>
                <c:pt idx="198">
                  <c:v>0.28814392909722109</c:v>
                </c:pt>
                <c:pt idx="199">
                  <c:v>0.28956462369133013</c:v>
                </c:pt>
                <c:pt idx="200">
                  <c:v>0.29098486760623399</c:v>
                </c:pt>
                <c:pt idx="201">
                  <c:v>0.29240465970480717</c:v>
                </c:pt>
                <c:pt idx="202">
                  <c:v>0.293823998861031</c:v>
                </c:pt>
                <c:pt idx="203">
                  <c:v>0.29524288395998038</c:v>
                </c:pt>
                <c:pt idx="204">
                  <c:v>0.29666131389781064</c:v>
                </c:pt>
                <c:pt idx="205">
                  <c:v>0.29807928758174218</c:v>
                </c:pt>
                <c:pt idx="206">
                  <c:v>0.29949680393004796</c:v>
                </c:pt>
                <c:pt idx="207">
                  <c:v>0.30091386187203834</c:v>
                </c:pt>
                <c:pt idx="208">
                  <c:v>0.30233046034804695</c:v>
                </c:pt>
                <c:pt idx="209">
                  <c:v>0.30374659830941658</c:v>
                </c:pt>
                <c:pt idx="210">
                  <c:v>0.30516227471848362</c:v>
                </c:pt>
                <c:pt idx="211">
                  <c:v>0.30657748854856326</c:v>
                </c:pt>
                <c:pt idx="212">
                  <c:v>0.30799223878393528</c:v>
                </c:pt>
                <c:pt idx="213">
                  <c:v>0.30940652441982758</c:v>
                </c:pt>
                <c:pt idx="214">
                  <c:v>0.31082034446240175</c:v>
                </c:pt>
                <c:pt idx="215">
                  <c:v>0.31223369792873695</c:v>
                </c:pt>
                <c:pt idx="216">
                  <c:v>0.3136465838468141</c:v>
                </c:pt>
                <c:pt idx="217">
                  <c:v>0.3150590012555004</c:v>
                </c:pt>
                <c:pt idx="218">
                  <c:v>0.31647094920453267</c:v>
                </c:pt>
                <c:pt idx="219">
                  <c:v>0.38480705434551554</c:v>
                </c:pt>
                <c:pt idx="220">
                  <c:v>0.4519482109734132</c:v>
                </c:pt>
                <c:pt idx="221">
                  <c:v>0.51787105032571967</c:v>
                </c:pt>
                <c:pt idx="222">
                  <c:v>0.58260126618369978</c:v>
                </c:pt>
                <c:pt idx="223">
                  <c:v>0.64620620485004665</c:v>
                </c:pt>
                <c:pt idx="224">
                  <c:v>0.70878736181417312</c:v>
                </c:pt>
                <c:pt idx="225">
                  <c:v>0.77047321684939341</c:v>
                </c:pt>
                <c:pt idx="226">
                  <c:v>0.83141269912490279</c:v>
                </c:pt>
                <c:pt idx="227">
                  <c:v>0.89176945116866202</c:v>
                </c:pt>
                <c:pt idx="228">
                  <c:v>0.95171696204950218</c:v>
                </c:pt>
                <c:pt idx="229">
                  <c:v>1.0114345673701244</c:v>
                </c:pt>
                <c:pt idx="230">
                  <c:v>1.0711042644890254</c:v>
                </c:pt>
                <c:pt idx="231">
                  <c:v>1.1309082619117614</c:v>
                </c:pt>
                <c:pt idx="232">
                  <c:v>1.1910271675206252</c:v>
                </c:pt>
                <c:pt idx="233">
                  <c:v>1.2516387169580121</c:v>
                </c:pt>
                <c:pt idx="234">
                  <c:v>1.3129169473688242</c:v>
                </c:pt>
                <c:pt idx="235">
                  <c:v>1.3750317299333248</c:v>
                </c:pt>
                <c:pt idx="236">
                  <c:v>1.4381485850300724</c:v>
                </c:pt>
                <c:pt idx="237">
                  <c:v>1.5024287149624482</c:v>
                </c:pt>
                <c:pt idx="238">
                  <c:v>1.5680291999928655</c:v>
                </c:pt>
                <c:pt idx="239">
                  <c:v>1.6351033133851722</c:v>
                </c:pt>
                <c:pt idx="240">
                  <c:v>1.7038009199700539</c:v>
                </c:pt>
                <c:pt idx="241">
                  <c:v>1.7742689303238748</c:v>
                </c:pt>
                <c:pt idx="242">
                  <c:v>1.846651789011313</c:v>
                </c:pt>
                <c:pt idx="243">
                  <c:v>1.9210919805795321</c:v>
                </c:pt>
                <c:pt idx="244">
                  <c:v>1.9977305412334003</c:v>
                </c:pt>
                <c:pt idx="245">
                  <c:v>2.0767075675060882</c:v>
                </c:pt>
                <c:pt idx="246">
                  <c:v>2.1581627159033814</c:v>
                </c:pt>
                <c:pt idx="247">
                  <c:v>2.2422356895684676</c:v>
                </c:pt>
                <c:pt idx="248">
                  <c:v>2.3290667095980431</c:v>
                </c:pt>
                <c:pt idx="249">
                  <c:v>2.4187969698357987</c:v>
                </c:pt>
                <c:pt idx="250">
                  <c:v>2.5115690748561157</c:v>
                </c:pt>
                <c:pt idx="251">
                  <c:v>2.6075274614954305</c:v>
                </c:pt>
                <c:pt idx="252">
                  <c:v>2.7068188047455846</c:v>
                </c:pt>
                <c:pt idx="253">
                  <c:v>2.8095924091359956</c:v>
                </c:pt>
                <c:pt idx="254">
                  <c:v>2.9160005869345462</c:v>
                </c:pt>
                <c:pt idx="255">
                  <c:v>3.0261990246181023</c:v>
                </c:pt>
                <c:pt idx="256">
                  <c:v>3.1403471391241387</c:v>
                </c:pt>
                <c:pt idx="257">
                  <c:v>3.2586084254115928</c:v>
                </c:pt>
                <c:pt idx="258">
                  <c:v>3.3811507968448189</c:v>
                </c:pt>
                <c:pt idx="259">
                  <c:v>3.5081469198792496</c:v>
                </c:pt>
                <c:pt idx="260">
                  <c:v>3.6397745444781315</c:v>
                </c:pt>
                <c:pt idx="261">
                  <c:v>3.776216831632603</c:v>
                </c:pt>
                <c:pt idx="262">
                  <c:v>3.9176626792961931</c:v>
                </c:pt>
                <c:pt idx="263">
                  <c:v>4.0643070479824077</c:v>
                </c:pt>
                <c:pt idx="264">
                  <c:v>4.2163512872131248</c:v>
                </c:pt>
                <c:pt idx="265">
                  <c:v>4.3740034639467478</c:v>
                </c:pt>
                <c:pt idx="266">
                  <c:v>4.5374786940603222</c:v>
                </c:pt>
                <c:pt idx="267">
                  <c:v>4.7069994779089228</c:v>
                </c:pt>
                <c:pt idx="268">
                  <c:v>4.8827960409394811</c:v>
                </c:pt>
                <c:pt idx="269">
                  <c:v>5.0651066802948739</c:v>
                </c:pt>
                <c:pt idx="270">
                  <c:v>5.2541781183073768</c:v>
                </c:pt>
                <c:pt idx="271">
                  <c:v>5.4502658637485668</c:v>
                </c:pt>
                <c:pt idx="272">
                  <c:v>5.6536345816754361</c:v>
                </c:pt>
                <c:pt idx="273">
                  <c:v>5.8645584726892741</c:v>
                </c:pt>
                <c:pt idx="274">
                  <c:v>6.0833216624050399</c:v>
                </c:pt>
                <c:pt idx="275">
                  <c:v>6.3102186019138484</c:v>
                </c:pt>
                <c:pt idx="276">
                  <c:v>6.5455544800100434</c:v>
                </c:pt>
                <c:pt idx="277">
                  <c:v>6.7896456479462515</c:v>
                </c:pt>
                <c:pt idx="278">
                  <c:v>7.0428200574755859</c:v>
                </c:pt>
                <c:pt idx="279">
                  <c:v>7.3054177129384712</c:v>
                </c:pt>
                <c:pt idx="280">
                  <c:v>7.5777911381530298</c:v>
                </c:pt>
                <c:pt idx="281">
                  <c:v>7.8603058588723584</c:v>
                </c:pt>
                <c:pt idx="282">
                  <c:v>8.1533409015783818</c:v>
                </c:pt>
                <c:pt idx="283">
                  <c:v>8.457289309391669</c:v>
                </c:pt>
                <c:pt idx="284">
                  <c:v>8.7725586758874261</c:v>
                </c:pt>
                <c:pt idx="285">
                  <c:v>9.0995716976225545</c:v>
                </c:pt>
                <c:pt idx="286">
                  <c:v>9.4387667461932558</c:v>
                </c:pt>
                <c:pt idx="287">
                  <c:v>9.7905984606620429</c:v>
                </c:pt>
                <c:pt idx="288">
                  <c:v>10.155538361211297</c:v>
                </c:pt>
                <c:pt idx="289">
                  <c:v>10.534075484903648</c:v>
                </c:pt>
                <c:pt idx="290">
                  <c:v>10.926717044451932</c:v>
                </c:pt>
                <c:pt idx="291">
                  <c:v>11.333989110928052</c:v>
                </c:pt>
                <c:pt idx="292">
                  <c:v>11.756437321365981</c:v>
                </c:pt>
                <c:pt idx="293">
                  <c:v>12.194627612244533</c:v>
                </c:pt>
                <c:pt idx="294">
                  <c:v>12.649146979865407</c:v>
                </c:pt>
                <c:pt idx="295">
                  <c:v>13.120604268674619</c:v>
                </c:pt>
                <c:pt idx="296">
                  <c:v>13.609630988610224</c:v>
                </c:pt>
                <c:pt idx="297">
                  <c:v>14.116882162595001</c:v>
                </c:pt>
                <c:pt idx="298">
                  <c:v>14.643037205330419</c:v>
                </c:pt>
                <c:pt idx="299">
                  <c:v>15.188800834588337</c:v>
                </c:pt>
                <c:pt idx="300">
                  <c:v>15.754904016238083</c:v>
                </c:pt>
                <c:pt idx="301">
                  <c:v>16.342104944289943</c:v>
                </c:pt>
                <c:pt idx="302">
                  <c:v>16.951190057281796</c:v>
                </c:pt>
                <c:pt idx="303">
                  <c:v>17.582975092381876</c:v>
                </c:pt>
                <c:pt idx="304">
                  <c:v>18.238306178631152</c:v>
                </c:pt>
                <c:pt idx="305">
                  <c:v>18.918060970799001</c:v>
                </c:pt>
                <c:pt idx="306">
                  <c:v>19.623149825379468</c:v>
                </c:pt>
                <c:pt idx="307">
                  <c:v>20.354517020311715</c:v>
                </c:pt>
                <c:pt idx="308">
                  <c:v>21.11314202006427</c:v>
                </c:pt>
                <c:pt idx="309">
                  <c:v>21.900040787784608</c:v>
                </c:pt>
                <c:pt idx="310">
                  <c:v>22.716267146276639</c:v>
                </c:pt>
                <c:pt idx="311">
                  <c:v>23.562914189633624</c:v>
                </c:pt>
                <c:pt idx="312">
                  <c:v>24.441115747422533</c:v>
                </c:pt>
                <c:pt idx="313">
                  <c:v>25.352047903383351</c:v>
                </c:pt>
                <c:pt idx="314">
                  <c:v>26.296930570682534</c:v>
                </c:pt>
                <c:pt idx="315">
                  <c:v>27.277029125831699</c:v>
                </c:pt>
                <c:pt idx="316">
                  <c:v>28.293656103464613</c:v>
                </c:pt>
                <c:pt idx="317">
                  <c:v>29.348172954242806</c:v>
                </c:pt>
                <c:pt idx="318">
                  <c:v>30.441991868247783</c:v>
                </c:pt>
                <c:pt idx="319">
                  <c:v>31.576577666303486</c:v>
                </c:pt>
                <c:pt idx="320">
                  <c:v>32.753449761762845</c:v>
                </c:pt>
                <c:pt idx="321">
                  <c:v>33.974184195388936</c:v>
                </c:pt>
                <c:pt idx="322">
                  <c:v>35.240415746055469</c:v>
                </c:pt>
                <c:pt idx="323">
                  <c:v>36.553840120096616</c:v>
                </c:pt>
                <c:pt idx="324">
                  <c:v>37.916216222237949</c:v>
                </c:pt>
                <c:pt idx="325">
                  <c:v>39.32936851115015</c:v>
                </c:pt>
                <c:pt idx="326">
                  <c:v>40.795189442783347</c:v>
                </c:pt>
                <c:pt idx="327">
                  <c:v>42.315642004753165</c:v>
                </c:pt>
                <c:pt idx="328">
                  <c:v>43.892762345173018</c:v>
                </c:pt>
                <c:pt idx="329">
                  <c:v>45.52866249945513</c:v>
                </c:pt>
                <c:pt idx="330">
                  <c:v>47.225533218732195</c:v>
                </c:pt>
                <c:pt idx="331">
                  <c:v>48.985646903687126</c:v>
                </c:pt>
                <c:pt idx="332">
                  <c:v>50.811360647720839</c:v>
                </c:pt>
                <c:pt idx="333">
                  <c:v>52.705119393535448</c:v>
                </c:pt>
                <c:pt idx="334">
                  <c:v>54.669459207356503</c:v>
                </c:pt>
                <c:pt idx="335">
                  <c:v>56.707010675183611</c:v>
                </c:pt>
                <c:pt idx="336">
                  <c:v>58.820502425616411</c:v>
                </c:pt>
                <c:pt idx="337">
                  <c:v>61.012764783971889</c:v>
                </c:pt>
                <c:pt idx="338">
                  <c:v>63.286733562590605</c:v>
                </c:pt>
                <c:pt idx="339">
                  <c:v>65.645453992404015</c:v>
                </c:pt>
                <c:pt idx="340">
                  <c:v>68.092084801031262</c:v>
                </c:pt>
                <c:pt idx="341">
                  <c:v>70.629902442865315</c:v>
                </c:pt>
                <c:pt idx="342">
                  <c:v>73.262305486812608</c:v>
                </c:pt>
                <c:pt idx="343">
                  <c:v>75.992819167566026</c:v>
                </c:pt>
                <c:pt idx="344">
                  <c:v>78.825100106499875</c:v>
                </c:pt>
                <c:pt idx="345">
                  <c:v>81.762941208517034</c:v>
                </c:pt>
                <c:pt idx="346">
                  <c:v>84.8102767413978</c:v>
                </c:pt>
                <c:pt idx="347">
                  <c:v>87.971187604460042</c:v>
                </c:pt>
                <c:pt idx="348">
                  <c:v>91.249906793580905</c:v>
                </c:pt>
                <c:pt idx="349">
                  <c:v>94.65082506990214</c:v>
                </c:pt>
                <c:pt idx="350">
                  <c:v>98.178496839808801</c:v>
                </c:pt>
                <c:pt idx="351">
                  <c:v>101.83764625405571</c:v>
                </c:pt>
                <c:pt idx="352">
                  <c:v>105.63317353421058</c:v>
                </c:pt>
                <c:pt idx="353">
                  <c:v>109.57016153488478</c:v>
                </c:pt>
                <c:pt idx="354">
                  <c:v>113.65388255054091</c:v>
                </c:pt>
                <c:pt idx="355">
                  <c:v>117.88980537599207</c:v>
                </c:pt>
                <c:pt idx="356">
                  <c:v>122.28360263004727</c:v>
                </c:pt>
                <c:pt idx="357">
                  <c:v>126.84115835211102</c:v>
                </c:pt>
                <c:pt idx="358">
                  <c:v>131.56857588191343</c:v>
                </c:pt>
                <c:pt idx="359">
                  <c:v>136.47218603291788</c:v>
                </c:pt>
                <c:pt idx="360">
                  <c:v>141.55855557035409</c:v>
                </c:pt>
                <c:pt idx="361">
                  <c:v>146.83449600523363</c:v>
                </c:pt>
                <c:pt idx="362">
                  <c:v>152.30707271611453</c:v>
                </c:pt>
                <c:pt idx="363">
                  <c:v>157.98361441084816</c:v>
                </c:pt>
                <c:pt idx="364">
                  <c:v>163.87172294095814</c:v>
                </c:pt>
                <c:pt idx="365">
                  <c:v>169.9792834818083</c:v>
                </c:pt>
                <c:pt idx="366">
                  <c:v>176.31447509219402</c:v>
                </c:pt>
                <c:pt idx="367">
                  <c:v>182.8857816674838</c:v>
                </c:pt>
                <c:pt idx="368">
                  <c:v>189.7020033010001</c:v>
                </c:pt>
                <c:pt idx="369">
                  <c:v>196.77226806882973</c:v>
                </c:pt>
                <c:pt idx="370">
                  <c:v>204.10604425387052</c:v>
                </c:pt>
                <c:pt idx="371">
                  <c:v>211.71315302546392</c:v>
                </c:pt>
                <c:pt idx="372">
                  <c:v>219.6037815916084</c:v>
                </c:pt>
                <c:pt idx="373">
                  <c:v>227.78849684135838</c:v>
                </c:pt>
                <c:pt idx="374">
                  <c:v>236.2782594956756</c:v>
                </c:pt>
                <c:pt idx="375">
                  <c:v>245.08443878569753</c:v>
                </c:pt>
                <c:pt idx="376">
                  <c:v>254.21882767806437</c:v>
                </c:pt>
                <c:pt idx="377">
                  <c:v>263.69365866769533</c:v>
                </c:pt>
                <c:pt idx="378">
                  <c:v>273.52162015918242</c:v>
                </c:pt>
                <c:pt idx="379">
                  <c:v>283.71587345870273</c:v>
                </c:pt>
                <c:pt idx="380">
                  <c:v>294.29007039925034</c:v>
                </c:pt>
                <c:pt idx="381">
                  <c:v>305.25837162274479</c:v>
                </c:pt>
                <c:pt idx="382">
                  <c:v>316.63546554354173</c:v>
                </c:pt>
                <c:pt idx="383">
                  <c:v>328.43658801869464</c:v>
                </c:pt>
                <c:pt idx="384">
                  <c:v>340.67754275136554</c:v>
                </c:pt>
              </c:numCache>
            </c:numRef>
          </c:xVal>
          <c:yVal>
            <c:numRef>
              <c:f>Sheet1!$I$2:$I$386</c:f>
              <c:numCache>
                <c:formatCode>General</c:formatCode>
                <c:ptCount val="385"/>
                <c:pt idx="0">
                  <c:v>3492.7470370628112</c:v>
                </c:pt>
                <c:pt idx="1">
                  <c:v>437.8242331962673</c:v>
                </c:pt>
                <c:pt idx="2">
                  <c:v>233.65955898662014</c:v>
                </c:pt>
                <c:pt idx="3">
                  <c:v>159.40245387702635</c:v>
                </c:pt>
                <c:pt idx="4">
                  <c:v>120.99051268910618</c:v>
                </c:pt>
                <c:pt idx="5">
                  <c:v>97.515595141270381</c:v>
                </c:pt>
                <c:pt idx="6">
                  <c:v>81.683325154805672</c:v>
                </c:pt>
                <c:pt idx="7">
                  <c:v>70.283960825231134</c:v>
                </c:pt>
                <c:pt idx="8">
                  <c:v>61.684402288311013</c:v>
                </c:pt>
                <c:pt idx="9">
                  <c:v>54.9660012951556</c:v>
                </c:pt>
                <c:pt idx="10">
                  <c:v>49.572379895338926</c:v>
                </c:pt>
                <c:pt idx="11">
                  <c:v>45.146878772860006</c:v>
                </c:pt>
                <c:pt idx="12">
                  <c:v>41.450322724494704</c:v>
                </c:pt>
                <c:pt idx="13">
                  <c:v>38.316326903935263</c:v>
                </c:pt>
                <c:pt idx="14">
                  <c:v>35.625563545864523</c:v>
                </c:pt>
                <c:pt idx="15">
                  <c:v>33.290224638868914</c:v>
                </c:pt>
                <c:pt idx="16">
                  <c:v>31.244259398688218</c:v>
                </c:pt>
                <c:pt idx="17">
                  <c:v>29.437028550395194</c:v>
                </c:pt>
                <c:pt idx="18">
                  <c:v>27.829057150642662</c:v>
                </c:pt>
                <c:pt idx="19">
                  <c:v>26.389118588560368</c:v>
                </c:pt>
                <c:pt idx="20">
                  <c:v>25.092187165808149</c:v>
                </c:pt>
                <c:pt idx="21">
                  <c:v>23.917971690808631</c:v>
                </c:pt>
                <c:pt idx="22">
                  <c:v>22.849846414847775</c:v>
                </c:pt>
                <c:pt idx="23">
                  <c:v>21.874059128357846</c:v>
                </c:pt>
                <c:pt idx="24">
                  <c:v>20.979136058588583</c:v>
                </c:pt>
                <c:pt idx="25">
                  <c:v>20.155428778197006</c:v>
                </c:pt>
                <c:pt idx="26">
                  <c:v>19.394765100524005</c:v>
                </c:pt>
                <c:pt idx="27">
                  <c:v>18.690177144312816</c:v>
                </c:pt>
                <c:pt idx="28">
                  <c:v>18.035687373697886</c:v>
                </c:pt>
                <c:pt idx="29">
                  <c:v>17.426138688211761</c:v>
                </c:pt>
                <c:pt idx="30">
                  <c:v>16.857058333314022</c:v>
                </c:pt>
                <c:pt idx="31">
                  <c:v>16.324548029674357</c:v>
                </c:pt>
                <c:pt idx="32">
                  <c:v>15.8251946114141</c:v>
                </c:pt>
                <c:pt idx="33">
                  <c:v>15.355996841722719</c:v>
                </c:pt>
                <c:pt idx="34">
                  <c:v>14.914305089186403</c:v>
                </c:pt>
                <c:pt idx="35">
                  <c:v>14.497771303168584</c:v>
                </c:pt>
                <c:pt idx="36">
                  <c:v>14.104307293585983</c:v>
                </c:pt>
                <c:pt idx="37">
                  <c:v>13.732049750036579</c:v>
                </c:pt>
                <c:pt idx="38">
                  <c:v>13.379330763482409</c:v>
                </c:pt>
                <c:pt idx="39">
                  <c:v>13.044652866462576</c:v>
                </c:pt>
                <c:pt idx="40">
                  <c:v>12.726667803915428</c:v>
                </c:pt>
                <c:pt idx="41">
                  <c:v>12.424158399894154</c:v>
                </c:pt>
                <c:pt idx="42">
                  <c:v>12.136023005947044</c:v>
                </c:pt>
                <c:pt idx="43">
                  <c:v>11.861262112286822</c:v>
                </c:pt>
                <c:pt idx="44">
                  <c:v>11.598966778785492</c:v>
                </c:pt>
                <c:pt idx="45">
                  <c:v>11.348308603608936</c:v>
                </c:pt>
                <c:pt idx="46">
                  <c:v>11.108530996228515</c:v>
                </c:pt>
                <c:pt idx="47">
                  <c:v>10.878941561131894</c:v>
                </c:pt>
                <c:pt idx="48">
                  <c:v>10.658905430737226</c:v>
                </c:pt>
                <c:pt idx="49">
                  <c:v>10.447839412305733</c:v>
                </c:pt>
                <c:pt idx="50">
                  <c:v>10.245206835218484</c:v>
                </c:pt>
                <c:pt idx="51">
                  <c:v>10.050513002758107</c:v>
                </c:pt>
                <c:pt idx="52">
                  <c:v>9.8633011672433959</c:v>
                </c:pt>
                <c:pt idx="53">
                  <c:v>9.6831489595808407</c:v>
                </c:pt>
                <c:pt idx="54">
                  <c:v>9.5096652144832863</c:v>
                </c:pt>
                <c:pt idx="55">
                  <c:v>9.3424871411286272</c:v>
                </c:pt>
                <c:pt idx="56">
                  <c:v>9.1812777961888941</c:v>
                </c:pt>
                <c:pt idx="57">
                  <c:v>9.0257238221895069</c:v>
                </c:pt>
                <c:pt idx="58">
                  <c:v>8.8755334192549942</c:v>
                </c:pt>
                <c:pt idx="59">
                  <c:v>8.7304345226182853</c:v>
                </c:pt>
                <c:pt idx="60">
                  <c:v>8.5901731619451205</c:v>
                </c:pt>
                <c:pt idx="61">
                  <c:v>8.4545119816582801</c:v>
                </c:pt>
                <c:pt idx="62">
                  <c:v>8.3232289041262089</c:v>
                </c:pt>
                <c:pt idx="63">
                  <c:v>8.1961159198781868</c:v>
                </c:pt>
                <c:pt idx="64">
                  <c:v>8.0729779909835333</c:v>
                </c:pt>
                <c:pt idx="65">
                  <c:v>7.9536320554349009</c:v>
                </c:pt>
                <c:pt idx="66">
                  <c:v>7.8379061218460055</c:v>
                </c:pt>
                <c:pt idx="67">
                  <c:v>7.725638445048336</c:v>
                </c:pt>
                <c:pt idx="68">
                  <c:v>7.61667677427649</c:v>
                </c:pt>
                <c:pt idx="69">
                  <c:v>7.5108776665931121</c:v>
                </c:pt>
                <c:pt idx="70">
                  <c:v>7.4081058590431201</c:v>
                </c:pt>
                <c:pt idx="71">
                  <c:v>7.3082336937583703</c:v>
                </c:pt>
                <c:pt idx="72">
                  <c:v>7.21114059087519</c:v>
                </c:pt>
                <c:pt idx="73">
                  <c:v>7.116712564688993</c:v>
                </c:pt>
                <c:pt idx="74">
                  <c:v>7.0248417789636655</c:v>
                </c:pt>
                <c:pt idx="75">
                  <c:v>6.9354261377485233</c:v>
                </c:pt>
                <c:pt idx="76">
                  <c:v>6.8483689084383714</c:v>
                </c:pt>
                <c:pt idx="77">
                  <c:v>6.7635783741509359</c:v>
                </c:pt>
                <c:pt idx="78">
                  <c:v>6.6809675127955757</c:v>
                </c:pt>
                <c:pt idx="79">
                  <c:v>6.6004537004722978</c:v>
                </c:pt>
                <c:pt idx="80">
                  <c:v>6.521958437076151</c:v>
                </c:pt>
                <c:pt idx="81">
                  <c:v>6.4454070921913376</c:v>
                </c:pt>
                <c:pt idx="82">
                  <c:v>6.3707286695460352</c:v>
                </c:pt>
                <c:pt idx="83">
                  <c:v>6.297855588465163</c:v>
                </c:pt>
                <c:pt idx="84">
                  <c:v>6.2267234809072178</c:v>
                </c:pt>
                <c:pt idx="85">
                  <c:v>6.1572710028037161</c:v>
                </c:pt>
                <c:pt idx="86">
                  <c:v>6.0894396585391215</c:v>
                </c:pt>
                <c:pt idx="87">
                  <c:v>6.0231736375158214</c:v>
                </c:pt>
                <c:pt idx="88">
                  <c:v>5.9584196618441325</c:v>
                </c:pt>
                <c:pt idx="89">
                  <c:v>5.8951268442840048</c:v>
                </c:pt>
                <c:pt idx="90">
                  <c:v>5.8332465556422219</c:v>
                </c:pt>
                <c:pt idx="91">
                  <c:v>5.7727323008988094</c:v>
                </c:pt>
                <c:pt idx="92">
                  <c:v>5.713539603399771</c:v>
                </c:pt>
                <c:pt idx="93">
                  <c:v>5.6556258965095818</c:v>
                </c:pt>
                <c:pt idx="94">
                  <c:v>5.5989504221690778</c:v>
                </c:pt>
                <c:pt idx="95">
                  <c:v>5.5434741358505555</c:v>
                </c:pt>
                <c:pt idx="96">
                  <c:v>5.4891596174442734</c:v>
                </c:pt>
                <c:pt idx="97">
                  <c:v>5.43597098764908</c:v>
                </c:pt>
                <c:pt idx="98">
                  <c:v>5.3838738294744379</c:v>
                </c:pt>
                <c:pt idx="99">
                  <c:v>5.332835114493081</c:v>
                </c:pt>
                <c:pt idx="100">
                  <c:v>5.2828231335121343</c:v>
                </c:pt>
                <c:pt idx="101">
                  <c:v>5.2338074313570138</c:v>
                </c:pt>
                <c:pt idx="102">
                  <c:v>5.185758745486126</c:v>
                </c:pt>
                <c:pt idx="103">
                  <c:v>5.1386489481764723</c:v>
                </c:pt>
                <c:pt idx="104">
                  <c:v>5.0924509920401162</c:v>
                </c:pt>
                <c:pt idx="105">
                  <c:v>5.0471388586497632</c:v>
                </c:pt>
                <c:pt idx="106">
                  <c:v>5.0026875100683448</c:v>
                </c:pt>
                <c:pt idx="107">
                  <c:v>4.9590728430930131</c:v>
                </c:pt>
                <c:pt idx="108">
                  <c:v>4.9162716460377105</c:v>
                </c:pt>
                <c:pt idx="109">
                  <c:v>4.8742615578916055</c:v>
                </c:pt>
                <c:pt idx="110">
                  <c:v>4.8330210297023299</c:v>
                </c:pt>
                <c:pt idx="111">
                  <c:v>4.792529288043875</c:v>
                </c:pt>
                <c:pt idx="112">
                  <c:v>4.7527663004391636</c:v>
                </c:pt>
                <c:pt idx="113">
                  <c:v>4.7137127426161864</c:v>
                </c:pt>
                <c:pt idx="114">
                  <c:v>4.6753499674853538</c:v>
                </c:pt>
                <c:pt idx="115">
                  <c:v>4.6376599757334374</c:v>
                </c:pt>
                <c:pt idx="116">
                  <c:v>4.6006253879366064</c:v>
                </c:pt>
                <c:pt idx="117">
                  <c:v>4.5642294181018279</c:v>
                </c:pt>
                <c:pt idx="118">
                  <c:v>4.5284558485519897</c:v>
                </c:pt>
                <c:pt idx="119">
                  <c:v>4.4932890060757931</c:v>
                </c:pt>
                <c:pt idx="120">
                  <c:v>4.4587137392687382</c:v>
                </c:pt>
                <c:pt idx="121">
                  <c:v>4.4247153969963575</c:v>
                </c:pt>
                <c:pt idx="122">
                  <c:v>4.3912798079154056</c:v>
                </c:pt>
                <c:pt idx="123">
                  <c:v>4.3583932609928224</c:v>
                </c:pt>
                <c:pt idx="124">
                  <c:v>4.3260424869662986</c:v>
                </c:pt>
                <c:pt idx="125">
                  <c:v>4.2942146406936406</c:v>
                </c:pt>
                <c:pt idx="126">
                  <c:v>4.2628972843417552</c:v>
                </c:pt>
                <c:pt idx="127">
                  <c:v>4.2320783713689103</c:v>
                </c:pt>
                <c:pt idx="128">
                  <c:v>4.2017462312570339</c:v>
                </c:pt>
                <c:pt idx="129">
                  <c:v>4.1718895549533066</c:v>
                </c:pt>
                <c:pt idx="130">
                  <c:v>4.1424973809829639</c:v>
                </c:pt>
                <c:pt idx="131">
                  <c:v>4.1135590821974644</c:v>
                </c:pt>
                <c:pt idx="132">
                  <c:v>4.0850643531243449</c:v>
                </c:pt>
                <c:pt idx="133">
                  <c:v>4.0570031978871564</c:v>
                </c:pt>
                <c:pt idx="134">
                  <c:v>4.029365918665718</c:v>
                </c:pt>
                <c:pt idx="135">
                  <c:v>4.0021431046687086</c:v>
                </c:pt>
                <c:pt idx="136">
                  <c:v>3.9753256215922317</c:v>
                </c:pt>
                <c:pt idx="137">
                  <c:v>3.9489046015395899</c:v>
                </c:pt>
                <c:pt idx="138">
                  <c:v>3.9228714333788672</c:v>
                </c:pt>
                <c:pt idx="139">
                  <c:v>3.8972177535163026</c:v>
                </c:pt>
                <c:pt idx="140">
                  <c:v>3.8719354370646766</c:v>
                </c:pt>
                <c:pt idx="141">
                  <c:v>3.8470165893871582</c:v>
                </c:pt>
                <c:pt idx="142">
                  <c:v>3.8224535379980527</c:v>
                </c:pt>
                <c:pt idx="143">
                  <c:v>3.7982388248030667</c:v>
                </c:pt>
                <c:pt idx="144">
                  <c:v>3.7743651986625752</c:v>
                </c:pt>
                <c:pt idx="145">
                  <c:v>3.7508256082623048</c:v>
                </c:pt>
                <c:pt idx="146">
                  <c:v>3.7276131952766951</c:v>
                </c:pt>
                <c:pt idx="147">
                  <c:v>3.704721287811084</c:v>
                </c:pt>
                <c:pt idx="148">
                  <c:v>3.6821433941094419</c:v>
                </c:pt>
                <c:pt idx="149">
                  <c:v>3.6598731965152802</c:v>
                </c:pt>
                <c:pt idx="150">
                  <c:v>3.6379045456738579</c:v>
                </c:pt>
                <c:pt idx="151">
                  <c:v>3.61623145496459</c:v>
                </c:pt>
                <c:pt idx="152">
                  <c:v>3.5948480951529813</c:v>
                </c:pt>
                <c:pt idx="153">
                  <c:v>3.5737487892521127</c:v>
                </c:pt>
                <c:pt idx="154">
                  <c:v>3.5529280075841427</c:v>
                </c:pt>
                <c:pt idx="155">
                  <c:v>3.5323803630327926</c:v>
                </c:pt>
                <c:pt idx="156">
                  <c:v>3.5121006064782683</c:v>
                </c:pt>
                <c:pt idx="157">
                  <c:v>3.4920836224064802</c:v>
                </c:pt>
                <c:pt idx="158">
                  <c:v>3.4723244246848561</c:v>
                </c:pt>
                <c:pt idx="159">
                  <c:v>3.4528181524973998</c:v>
                </c:pt>
                <c:pt idx="160">
                  <c:v>3.4335600664320736</c:v>
                </c:pt>
                <c:pt idx="161">
                  <c:v>3.4145455447138326</c:v>
                </c:pt>
                <c:pt idx="162">
                  <c:v>3.3957700795770838</c:v>
                </c:pt>
                <c:pt idx="163">
                  <c:v>3.3772292737715306</c:v>
                </c:pt>
                <c:pt idx="164">
                  <c:v>3.3589188371957608</c:v>
                </c:pt>
                <c:pt idx="165">
                  <c:v>3.3408345836531264</c:v>
                </c:pt>
                <c:pt idx="166">
                  <c:v>3.3229724277247952</c:v>
                </c:pt>
                <c:pt idx="167">
                  <c:v>3.3053283817550425</c:v>
                </c:pt>
                <c:pt idx="168">
                  <c:v>3.2878985529441227</c:v>
                </c:pt>
                <c:pt idx="169">
                  <c:v>3.2706791405442597</c:v>
                </c:pt>
                <c:pt idx="170">
                  <c:v>3.2536664331545282</c:v>
                </c:pt>
                <c:pt idx="171">
                  <c:v>3.2368568061105596</c:v>
                </c:pt>
                <c:pt idx="172">
                  <c:v>3.2202467189652531</c:v>
                </c:pt>
                <c:pt idx="173">
                  <c:v>3.2038327130567499</c:v>
                </c:pt>
                <c:pt idx="174">
                  <c:v>3.1876114091602465</c:v>
                </c:pt>
                <c:pt idx="175">
                  <c:v>3.1715795052202056</c:v>
                </c:pt>
                <c:pt idx="176">
                  <c:v>3.155733774159855</c:v>
                </c:pt>
                <c:pt idx="177">
                  <c:v>3.1400710617648602</c:v>
                </c:pt>
                <c:pt idx="178">
                  <c:v>3.1245882846382749</c:v>
                </c:pt>
                <c:pt idx="179">
                  <c:v>3.1092824282239993</c:v>
                </c:pt>
                <c:pt idx="180">
                  <c:v>3.0941505448960553</c:v>
                </c:pt>
                <c:pt idx="181">
                  <c:v>3.0791897521111631</c:v>
                </c:pt>
                <c:pt idx="182">
                  <c:v>3.0643972306221703</c:v>
                </c:pt>
                <c:pt idx="183">
                  <c:v>3.049770222749999</c:v>
                </c:pt>
                <c:pt idx="184">
                  <c:v>3.0353060307119284</c:v>
                </c:pt>
                <c:pt idx="185">
                  <c:v>3.0210020150040156</c:v>
                </c:pt>
                <c:pt idx="186">
                  <c:v>3.006855592835691</c:v>
                </c:pt>
                <c:pt idx="187">
                  <c:v>2.9928642366145115</c:v>
                </c:pt>
                <c:pt idx="188">
                  <c:v>2.9790254724792646</c:v>
                </c:pt>
                <c:pt idx="189">
                  <c:v>2.9653368788795835</c:v>
                </c:pt>
                <c:pt idx="190">
                  <c:v>2.9517960852003959</c:v>
                </c:pt>
                <c:pt idx="191">
                  <c:v>2.938400770429535</c:v>
                </c:pt>
                <c:pt idx="192">
                  <c:v>2.9251486618669862</c:v>
                </c:pt>
                <c:pt idx="193">
                  <c:v>2.9120375338742006</c:v>
                </c:pt>
                <c:pt idx="194">
                  <c:v>2.8990652066620739</c:v>
                </c:pt>
                <c:pt idx="195">
                  <c:v>2.8862295451161946</c:v>
                </c:pt>
                <c:pt idx="196">
                  <c:v>2.8735284576580229</c:v>
                </c:pt>
                <c:pt idx="197">
                  <c:v>2.8609598951407258</c:v>
                </c:pt>
                <c:pt idx="198">
                  <c:v>2.8485218497784568</c:v>
                </c:pt>
                <c:pt idx="199">
                  <c:v>2.8362123541078894</c:v>
                </c:pt>
                <c:pt idx="200">
                  <c:v>2.8240294799808816</c:v>
                </c:pt>
                <c:pt idx="201">
                  <c:v>2.8119713375871926</c:v>
                </c:pt>
                <c:pt idx="202">
                  <c:v>2.8000360745062025</c:v>
                </c:pt>
                <c:pt idx="203">
                  <c:v>2.7882218747866481</c:v>
                </c:pt>
                <c:pt idx="204">
                  <c:v>2.7765269580533904</c:v>
                </c:pt>
                <c:pt idx="205">
                  <c:v>2.7649495786403331</c:v>
                </c:pt>
                <c:pt idx="206">
                  <c:v>2.7534880247485516</c:v>
                </c:pt>
                <c:pt idx="207">
                  <c:v>2.7421406176288228</c:v>
                </c:pt>
                <c:pt idx="208">
                  <c:v>2.730905710787717</c:v>
                </c:pt>
                <c:pt idx="209">
                  <c:v>2.7197816892164588</c:v>
                </c:pt>
                <c:pt idx="210">
                  <c:v>2.7087669686418199</c:v>
                </c:pt>
                <c:pt idx="211">
                  <c:v>2.6978599947982849</c:v>
                </c:pt>
                <c:pt idx="212">
                  <c:v>2.6870592427208067</c:v>
                </c:pt>
                <c:pt idx="213">
                  <c:v>2.6763632160574784</c:v>
                </c:pt>
                <c:pt idx="214">
                  <c:v>2.6657704464014498</c:v>
                </c:pt>
                <c:pt idx="215">
                  <c:v>2.655279492641486</c:v>
                </c:pt>
                <c:pt idx="216">
                  <c:v>2.6448889403305533</c:v>
                </c:pt>
                <c:pt idx="217">
                  <c:v>2.6345974010718436</c:v>
                </c:pt>
                <c:pt idx="218">
                  <c:v>2.6244035119217011</c:v>
                </c:pt>
                <c:pt idx="219">
                  <c:v>2.2228982221343148</c:v>
                </c:pt>
                <c:pt idx="220">
                  <c:v>1.9508347217473176</c:v>
                </c:pt>
                <c:pt idx="221">
                  <c:v>1.7561058087602874</c:v>
                </c:pt>
                <c:pt idx="222">
                  <c:v>1.6112024666070648</c:v>
                </c:pt>
                <c:pt idx="223">
                  <c:v>1.5002261896671634</c:v>
                </c:pt>
                <c:pt idx="224">
                  <c:v>1.4133450199423121</c:v>
                </c:pt>
                <c:pt idx="225">
                  <c:v>1.3441499912554076</c:v>
                </c:pt>
                <c:pt idx="226">
                  <c:v>1.2882836647000224</c:v>
                </c:pt>
                <c:pt idx="227">
                  <c:v>1.2426796028934746</c:v>
                </c:pt>
                <c:pt idx="228">
                  <c:v>1.2051171925868278</c:v>
                </c:pt>
                <c:pt idx="229">
                  <c:v>1.1739490978886575</c:v>
                </c:pt>
                <c:pt idx="230">
                  <c:v>1.1479279563179832</c:v>
                </c:pt>
                <c:pt idx="231">
                  <c:v>1.1260925409227229</c:v>
                </c:pt>
                <c:pt idx="232">
                  <c:v>1.1076908438092872</c:v>
                </c:pt>
                <c:pt idx="233">
                  <c:v>1.0921268024333632</c:v>
                </c:pt>
                <c:pt idx="234">
                  <c:v>1.0789225816581685</c:v>
                </c:pt>
                <c:pt idx="235">
                  <c:v>1.0676913396443255</c:v>
                </c:pt>
                <c:pt idx="236">
                  <c:v>1.0581172127842793</c:v>
                </c:pt>
                <c:pt idx="237">
                  <c:v>1.0499403688057729</c:v>
                </c:pt>
                <c:pt idx="238">
                  <c:v>1.042945681155395</c:v>
                </c:pt>
                <c:pt idx="239">
                  <c:v>1.0369540327934592</c:v>
                </c:pt>
                <c:pt idx="240">
                  <c:v>1.0318155576593875</c:v>
                </c:pt>
                <c:pt idx="241">
                  <c:v>1.0274043297086954</c:v>
                </c:pt>
                <c:pt idx="242">
                  <c:v>1.0236141471929872</c:v>
                </c:pt>
                <c:pt idx="243">
                  <c:v>1.0203551554478449</c:v>
                </c:pt>
                <c:pt idx="244">
                  <c:v>1.0175511187325548</c:v>
                </c:pt>
                <c:pt idx="245">
                  <c:v>1.0151371996460177</c:v>
                </c:pt>
                <c:pt idx="246">
                  <c:v>1.0130581392848315</c:v>
                </c:pt>
                <c:pt idx="247">
                  <c:v>1.0112667566115916</c:v>
                </c:pt>
                <c:pt idx="248">
                  <c:v>1.0097227041849526</c:v>
                </c:pt>
                <c:pt idx="249">
                  <c:v>1.0083914313430649</c:v>
                </c:pt>
                <c:pt idx="250">
                  <c:v>1.0072433164364067</c:v>
                </c:pt>
                <c:pt idx="251">
                  <c:v>1.0062529376969236</c:v>
                </c:pt>
                <c:pt idx="252">
                  <c:v>1.0053984584648212</c:v>
                </c:pt>
                <c:pt idx="253">
                  <c:v>1.0046611072450631</c:v>
                </c:pt>
                <c:pt idx="254">
                  <c:v>1.0040247367758377</c:v>
                </c:pt>
                <c:pt idx="255">
                  <c:v>1.003475449212416</c:v>
                </c:pt>
                <c:pt idx="256">
                  <c:v>1.0030012768476253</c:v>
                </c:pt>
                <c:pt idx="257">
                  <c:v>1.0025919096428808</c:v>
                </c:pt>
                <c:pt idx="258">
                  <c:v>1.0022384623351412</c:v>
                </c:pt>
                <c:pt idx="259">
                  <c:v>1.0019332750937009</c:v>
                </c:pt>
                <c:pt idx="260">
                  <c:v>1.0016697426862242</c:v>
                </c:pt>
                <c:pt idx="261">
                  <c:v>1.0014421679217129</c:v>
                </c:pt>
                <c:pt idx="262">
                  <c:v>1.0012456358046271</c:v>
                </c:pt>
                <c:pt idx="263">
                  <c:v>1.0010759053867933</c:v>
                </c:pt>
                <c:pt idx="264">
                  <c:v>1.0009293167636291</c:v>
                </c:pt>
                <c:pt idx="265">
                  <c:v>1.0008027110457336</c:v>
                </c:pt>
                <c:pt idx="266">
                  <c:v>1.0006933614595557</c:v>
                </c:pt>
                <c:pt idx="267">
                  <c:v>1.0005989140025848</c:v>
                </c:pt>
                <c:pt idx="268">
                  <c:v>1.0005173363080178</c:v>
                </c:pt>
                <c:pt idx="269">
                  <c:v>1.0004468735682459</c:v>
                </c:pt>
                <c:pt idx="270">
                  <c:v>1.0003860105315547</c:v>
                </c:pt>
                <c:pt idx="271">
                  <c:v>1.0003334387268663</c:v>
                </c:pt>
                <c:pt idx="272">
                  <c:v>1.0002880281910713</c:v>
                </c:pt>
                <c:pt idx="273">
                  <c:v>1.0002488030757439</c:v>
                </c:pt>
                <c:pt idx="274">
                  <c:v>1.0002149205974582</c:v>
                </c:pt>
                <c:pt idx="275">
                  <c:v>1.0001856528708066</c:v>
                </c:pt>
                <c:pt idx="276">
                  <c:v>1.0001603712274016</c:v>
                </c:pt>
                <c:pt idx="277">
                  <c:v>1.0001385326792367</c:v>
                </c:pt>
                <c:pt idx="278">
                  <c:v>1.0001196682320865</c:v>
                </c:pt>
                <c:pt idx="279">
                  <c:v>1.0001033727953004</c:v>
                </c:pt>
                <c:pt idx="280">
                  <c:v>1.0000892964693182</c:v>
                </c:pt>
                <c:pt idx="281">
                  <c:v>1.0000771370223496</c:v>
                </c:pt>
                <c:pt idx="282">
                  <c:v>1.0000666333935702</c:v>
                </c:pt>
                <c:pt idx="283">
                  <c:v>1.0000575600825232</c:v>
                </c:pt>
                <c:pt idx="284">
                  <c:v>1.0000497223036586</c:v>
                </c:pt>
                <c:pt idx="285">
                  <c:v>1.0000429518015213</c:v>
                </c:pt>
                <c:pt idx="286">
                  <c:v>1.000037103236415</c:v>
                </c:pt>
                <c:pt idx="287">
                  <c:v>1.0000320510626932</c:v>
                </c:pt>
                <c:pt idx="288">
                  <c:v>1.0000276868324742</c:v>
                </c:pt>
                <c:pt idx="289">
                  <c:v>1.0000239168667659</c:v>
                </c:pt>
                <c:pt idx="290">
                  <c:v>1.000020660243897</c:v>
                </c:pt>
                <c:pt idx="291">
                  <c:v>1.0000178470620023</c:v>
                </c:pt>
                <c:pt idx="292">
                  <c:v>1.0000154169382043</c:v>
                </c:pt>
                <c:pt idx="293">
                  <c:v>1.0000133177122374</c:v>
                </c:pt>
                <c:pt idx="294">
                  <c:v>1.0000115043266493</c:v>
                </c:pt>
                <c:pt idx="295">
                  <c:v>1.0000099378595273</c:v>
                </c:pt>
                <c:pt idx="296">
                  <c:v>1.0000085846889644</c:v>
                </c:pt>
                <c:pt idx="297">
                  <c:v>1.0000074157713201</c:v>
                </c:pt>
                <c:pt idx="298">
                  <c:v>1.0000064060177762</c:v>
                </c:pt>
                <c:pt idx="299">
                  <c:v>1.000005533755794</c:v>
                </c:pt>
                <c:pt idx="300">
                  <c:v>1.0000047802639147</c:v>
                </c:pt>
                <c:pt idx="301">
                  <c:v>1.0000041293699085</c:v>
                </c:pt>
                <c:pt idx="302">
                  <c:v>1.0000035671036482</c:v>
                </c:pt>
                <c:pt idx="303">
                  <c:v>1.0000030813972514</c:v>
                </c:pt>
                <c:pt idx="304">
                  <c:v>1.0000026618260571</c:v>
                </c:pt>
                <c:pt idx="305">
                  <c:v>1.0000022993848734</c:v>
                </c:pt>
                <c:pt idx="306">
                  <c:v>1.0000019862946925</c:v>
                </c:pt>
                <c:pt idx="307">
                  <c:v>1.0000017158357277</c:v>
                </c:pt>
                <c:pt idx="308">
                  <c:v>1.0000014822031837</c:v>
                </c:pt>
                <c:pt idx="309">
                  <c:v>1.0000012803826666</c:v>
                </c:pt>
                <c:pt idx="310">
                  <c:v>1.0000011060425593</c:v>
                </c:pt>
                <c:pt idx="311">
                  <c:v>1.0000009554410523</c:v>
                </c:pt>
                <c:pt idx="312">
                  <c:v>1.0000008253458326</c:v>
                </c:pt>
                <c:pt idx="313">
                  <c:v>1.0000007129647086</c:v>
                </c:pt>
                <c:pt idx="314">
                  <c:v>1.0000006158856818</c:v>
                </c:pt>
                <c:pt idx="315">
                  <c:v>1.0000005320251786</c:v>
                </c:pt>
                <c:pt idx="316">
                  <c:v>1.0000004595833305</c:v>
                </c:pt>
                <c:pt idx="317">
                  <c:v>1.0000003970053439</c:v>
                </c:pt>
                <c:pt idx="318">
                  <c:v>1.0000003429481306</c:v>
                </c:pt>
                <c:pt idx="319">
                  <c:v>1.0000002962514802</c:v>
                </c:pt>
                <c:pt idx="320">
                  <c:v>1.0000002559131604</c:v>
                </c:pt>
                <c:pt idx="321">
                  <c:v>1.0000002210674048</c:v>
                </c:pt>
                <c:pt idx="322">
                  <c:v>1.0000001909663323</c:v>
                </c:pt>
                <c:pt idx="323">
                  <c:v>1.000000164963895</c:v>
                </c:pt>
                <c:pt idx="324">
                  <c:v>1.0000001425020129</c:v>
                </c:pt>
                <c:pt idx="325">
                  <c:v>1.0000001230985949</c:v>
                </c:pt>
                <c:pt idx="326">
                  <c:v>1.0000001063371935</c:v>
                </c:pt>
                <c:pt idx="327">
                  <c:v>1.0000000918580649</c:v>
                </c:pt>
                <c:pt idx="328">
                  <c:v>1.0000000793504495</c:v>
                </c:pt>
                <c:pt idx="329">
                  <c:v>1.0000000685459012</c:v>
                </c:pt>
                <c:pt idx="330">
                  <c:v>1.0000000592125264</c:v>
                </c:pt>
                <c:pt idx="331">
                  <c:v>1.0000000511500062</c:v>
                </c:pt>
                <c:pt idx="332">
                  <c:v>1.0000000441852983</c:v>
                </c:pt>
                <c:pt idx="333">
                  <c:v>1.000000038168922</c:v>
                </c:pt>
                <c:pt idx="334">
                  <c:v>1.0000000329717498</c:v>
                </c:pt>
                <c:pt idx="335">
                  <c:v>1.000000028482237</c:v>
                </c:pt>
                <c:pt idx="336">
                  <c:v>1.0000000246040273</c:v>
                </c:pt>
                <c:pt idx="337">
                  <c:v>1.0000000212538838</c:v>
                </c:pt>
                <c:pt idx="338">
                  <c:v>1.0000000183599038</c:v>
                </c:pt>
                <c:pt idx="339">
                  <c:v>1.0000000158599751</c:v>
                </c:pt>
                <c:pt idx="340">
                  <c:v>1.0000000137004428</c:v>
                </c:pt>
                <c:pt idx="341">
                  <c:v>1.0000000118349577</c:v>
                </c:pt>
                <c:pt idx="342">
                  <c:v>1.0000000102234814</c:v>
                </c:pt>
                <c:pt idx="343">
                  <c:v>1.0000000088314276</c:v>
                </c:pt>
                <c:pt idx="344">
                  <c:v>1.0000000076289193</c:v>
                </c:pt>
                <c:pt idx="345">
                  <c:v>1.0000000065901473</c:v>
                </c:pt>
                <c:pt idx="346">
                  <c:v>1.0000000056928169</c:v>
                </c:pt>
                <c:pt idx="347">
                  <c:v>1.0000000049176694</c:v>
                </c:pt>
                <c:pt idx="348">
                  <c:v>1.0000000042480677</c:v>
                </c:pt>
                <c:pt idx="349">
                  <c:v>1.0000000036696406</c:v>
                </c:pt>
                <c:pt idx="350">
                  <c:v>1.0000000031699734</c:v>
                </c:pt>
                <c:pt idx="351">
                  <c:v>1.0000000027383422</c:v>
                </c:pt>
                <c:pt idx="352">
                  <c:v>1.0000000023654829</c:v>
                </c:pt>
                <c:pt idx="353">
                  <c:v>1.0000000020433932</c:v>
                </c:pt>
                <c:pt idx="354">
                  <c:v>1.0000000017651598</c:v>
                </c:pt>
                <c:pt idx="355">
                  <c:v>1.0000000015248114</c:v>
                </c:pt>
                <c:pt idx="356">
                  <c:v>1.0000000013171895</c:v>
                </c:pt>
                <c:pt idx="357">
                  <c:v>1.0000000011378378</c:v>
                </c:pt>
                <c:pt idx="358">
                  <c:v>1.0000000009829071</c:v>
                </c:pt>
                <c:pt idx="359">
                  <c:v>1.0000000008490721</c:v>
                </c:pt>
                <c:pt idx="360">
                  <c:v>1.0000000007334604</c:v>
                </c:pt>
                <c:pt idx="361">
                  <c:v>1.0000000006335907</c:v>
                </c:pt>
                <c:pt idx="362">
                  <c:v>1.0000000005473195</c:v>
                </c:pt>
                <c:pt idx="363">
                  <c:v>1.0000000004727951</c:v>
                </c:pt>
                <c:pt idx="364">
                  <c:v>1.0000000004084182</c:v>
                </c:pt>
                <c:pt idx="365">
                  <c:v>1.0000000003528069</c:v>
                </c:pt>
                <c:pt idx="366">
                  <c:v>1.000000000304768</c:v>
                </c:pt>
                <c:pt idx="367">
                  <c:v>1.0000000002632701</c:v>
                </c:pt>
                <c:pt idx="368">
                  <c:v>1.0000000002274225</c:v>
                </c:pt>
                <c:pt idx="369">
                  <c:v>1.0000000001964562</c:v>
                </c:pt>
                <c:pt idx="370">
                  <c:v>1.0000000001697062</c:v>
                </c:pt>
                <c:pt idx="371">
                  <c:v>1.0000000001465985</c:v>
                </c:pt>
                <c:pt idx="372">
                  <c:v>1.0000000001266374</c:v>
                </c:pt>
                <c:pt idx="373">
                  <c:v>1.000000000109394</c:v>
                </c:pt>
                <c:pt idx="374">
                  <c:v>1.0000000000944989</c:v>
                </c:pt>
                <c:pt idx="375">
                  <c:v>1.0000000000816316</c:v>
                </c:pt>
                <c:pt idx="376">
                  <c:v>1.0000000000705165</c:v>
                </c:pt>
                <c:pt idx="377">
                  <c:v>1.0000000000609148</c:v>
                </c:pt>
                <c:pt idx="378">
                  <c:v>1.0000000000526204</c:v>
                </c:pt>
                <c:pt idx="379">
                  <c:v>1.0000000000454554</c:v>
                </c:pt>
                <c:pt idx="380">
                  <c:v>1.0000000000392661</c:v>
                </c:pt>
                <c:pt idx="381">
                  <c:v>1.0000000000339195</c:v>
                </c:pt>
                <c:pt idx="382">
                  <c:v>1.000000000029301</c:v>
                </c:pt>
                <c:pt idx="383">
                  <c:v>1.0000000000253113</c:v>
                </c:pt>
                <c:pt idx="384">
                  <c:v>1.000000000021865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24-4F37-AC81-06DDB9CC7E6D}"/>
            </c:ext>
          </c:extLst>
        </c:ser>
        <c:ser>
          <c:idx val="1"/>
          <c:order val="1"/>
          <c:tx>
            <c:v>viscous only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Sheet1!$B$2:$B$384</c:f>
              <c:numCache>
                <c:formatCode>General</c:formatCode>
                <c:ptCount val="383"/>
                <c:pt idx="0">
                  <c:v>2.1093286148353793E-4</c:v>
                </c:pt>
                <c:pt idx="1">
                  <c:v>1.6835606239507003E-3</c:v>
                </c:pt>
                <c:pt idx="2">
                  <c:v>3.1561846087039052E-3</c:v>
                </c:pt>
                <c:pt idx="3">
                  <c:v>4.6288015201958171E-3</c:v>
                </c:pt>
                <c:pt idx="4">
                  <c:v>6.1014080717881839E-3</c:v>
                </c:pt>
                <c:pt idx="5">
                  <c:v>7.5740009857911874E-3</c:v>
                </c:pt>
                <c:pt idx="6">
                  <c:v>9.0465769935026853E-3</c:v>
                </c:pt>
                <c:pt idx="7">
                  <c:v>1.0519132835246817E-2</c:v>
                </c:pt>
                <c:pt idx="8">
                  <c:v>1.1991665260414595E-2</c:v>
                </c:pt>
                <c:pt idx="9">
                  <c:v>1.3464171027499926E-2</c:v>
                </c:pt>
                <c:pt idx="10">
                  <c:v>1.4936646904140368E-2</c:v>
                </c:pt>
                <c:pt idx="11">
                  <c:v>1.6409089667152908E-2</c:v>
                </c:pt>
                <c:pt idx="12">
                  <c:v>1.7881496102572985E-2</c:v>
                </c:pt>
                <c:pt idx="13">
                  <c:v>1.9353863005691044E-2</c:v>
                </c:pt>
                <c:pt idx="14">
                  <c:v>2.0826187181090281E-2</c:v>
                </c:pt>
                <c:pt idx="15">
                  <c:v>2.2298465442682359E-2</c:v>
                </c:pt>
                <c:pt idx="16">
                  <c:v>2.3770694613744776E-2</c:v>
                </c:pt>
                <c:pt idx="17">
                  <c:v>2.5242871526956274E-2</c:v>
                </c:pt>
                <c:pt idx="18">
                  <c:v>2.6714993024433111E-2</c:v>
                </c:pt>
                <c:pt idx="19">
                  <c:v>2.818705595776401E-2</c:v>
                </c:pt>
                <c:pt idx="20">
                  <c:v>2.9659057188045845E-2</c:v>
                </c:pt>
                <c:pt idx="21">
                  <c:v>3.1130993585918414E-2</c:v>
                </c:pt>
                <c:pt idx="22">
                  <c:v>3.2602862031599067E-2</c:v>
                </c:pt>
                <c:pt idx="23">
                  <c:v>3.4074659414916497E-2</c:v>
                </c:pt>
                <c:pt idx="24">
                  <c:v>3.5546382635345264E-2</c:v>
                </c:pt>
                <c:pt idx="25">
                  <c:v>3.7018028602039156E-2</c:v>
                </c:pt>
                <c:pt idx="26">
                  <c:v>3.8489594233864763E-2</c:v>
                </c:pt>
                <c:pt idx="27">
                  <c:v>3.9961076459434426E-2</c:v>
                </c:pt>
                <c:pt idx="28">
                  <c:v>4.1432472217138638E-2</c:v>
                </c:pt>
                <c:pt idx="29">
                  <c:v>4.2903778455178919E-2</c:v>
                </c:pt>
                <c:pt idx="30">
                  <c:v>4.4374992131600115E-2</c:v>
                </c:pt>
                <c:pt idx="31">
                  <c:v>4.5846110214321271E-2</c:v>
                </c:pt>
                <c:pt idx="32">
                  <c:v>4.7317129681167733E-2</c:v>
                </c:pt>
                <c:pt idx="33">
                  <c:v>4.878804751990317E-2</c:v>
                </c:pt>
                <c:pt idx="34">
                  <c:v>5.0258860728259108E-2</c:v>
                </c:pt>
                <c:pt idx="35">
                  <c:v>5.1729566313966087E-2</c:v>
                </c:pt>
                <c:pt idx="36">
                  <c:v>5.3200161294783707E-2</c:v>
                </c:pt>
                <c:pt idx="37">
                  <c:v>5.4670642698531217E-2</c:v>
                </c:pt>
                <c:pt idx="38">
                  <c:v>5.6141007563116407E-2</c:v>
                </c:pt>
                <c:pt idx="39">
                  <c:v>5.7611252936565306E-2</c:v>
                </c:pt>
                <c:pt idx="40">
                  <c:v>5.9081375877051388E-2</c:v>
                </c:pt>
                <c:pt idx="41">
                  <c:v>6.0551373452924037E-2</c:v>
                </c:pt>
                <c:pt idx="42">
                  <c:v>6.2021242742737098E-2</c:v>
                </c:pt>
                <c:pt idx="43">
                  <c:v>6.3490980835277031E-2</c:v>
                </c:pt>
                <c:pt idx="44">
                  <c:v>6.4960584829590592E-2</c:v>
                </c:pt>
                <c:pt idx="45">
                  <c:v>6.6430051835011827E-2</c:v>
                </c:pt>
                <c:pt idx="46">
                  <c:v>6.7899378971190832E-2</c:v>
                </c:pt>
                <c:pt idx="47">
                  <c:v>6.9368563368119196E-2</c:v>
                </c:pt>
                <c:pt idx="48">
                  <c:v>7.0837602166156824E-2</c:v>
                </c:pt>
                <c:pt idx="49">
                  <c:v>7.2306492516058418E-2</c:v>
                </c:pt>
                <c:pt idx="50">
                  <c:v>7.377523157899947E-2</c:v>
                </c:pt>
                <c:pt idx="51">
                  <c:v>7.5243816526601989E-2</c:v>
                </c:pt>
                <c:pt idx="52">
                  <c:v>7.6712244540959429E-2</c:v>
                </c:pt>
                <c:pt idx="53">
                  <c:v>7.8180512814662304E-2</c:v>
                </c:pt>
                <c:pt idx="54">
                  <c:v>7.9648618550822323E-2</c:v>
                </c:pt>
                <c:pt idx="55">
                  <c:v>8.1116558963097329E-2</c:v>
                </c:pt>
                <c:pt idx="56">
                  <c:v>8.2584331275715045E-2</c:v>
                </c:pt>
                <c:pt idx="57">
                  <c:v>8.405193272349705E-2</c:v>
                </c:pt>
                <c:pt idx="58">
                  <c:v>8.5519360551882112E-2</c:v>
                </c:pt>
                <c:pt idx="59">
                  <c:v>8.6986612016949919E-2</c:v>
                </c:pt>
                <c:pt idx="60">
                  <c:v>8.8453684385443362E-2</c:v>
                </c:pt>
                <c:pt idx="61">
                  <c:v>8.9920574934791303E-2</c:v>
                </c:pt>
                <c:pt idx="62">
                  <c:v>9.1387280953130728E-2</c:v>
                </c:pt>
                <c:pt idx="63">
                  <c:v>9.2853799739328974E-2</c:v>
                </c:pt>
                <c:pt idx="64">
                  <c:v>9.4320128603005607E-2</c:v>
                </c:pt>
                <c:pt idx="65">
                  <c:v>9.5786264864552953E-2</c:v>
                </c:pt>
                <c:pt idx="66">
                  <c:v>9.7252205855157939E-2</c:v>
                </c:pt>
                <c:pt idx="67">
                  <c:v>9.8717948916822826E-2</c:v>
                </c:pt>
                <c:pt idx="68">
                  <c:v>0.10018349140238486</c:v>
                </c:pt>
                <c:pt idx="69">
                  <c:v>0.10164883067553757</c:v>
                </c:pt>
                <c:pt idx="70">
                  <c:v>0.1031139641108495</c:v>
                </c:pt>
                <c:pt idx="71">
                  <c:v>0.1045788890937845</c:v>
                </c:pt>
                <c:pt idx="72">
                  <c:v>0.10604360302072104</c:v>
                </c:pt>
                <c:pt idx="73">
                  <c:v>0.10750810329897019</c:v>
                </c:pt>
                <c:pt idx="74">
                  <c:v>0.10897238734679546</c:v>
                </c:pt>
                <c:pt idx="75">
                  <c:v>0.11043645259343043</c:v>
                </c:pt>
                <c:pt idx="76">
                  <c:v>0.11190029647909673</c:v>
                </c:pt>
                <c:pt idx="77">
                  <c:v>0.11336391645502247</c:v>
                </c:pt>
                <c:pt idx="78">
                  <c:v>0.11482730998345848</c:v>
                </c:pt>
                <c:pt idx="79">
                  <c:v>0.11629047453769661</c:v>
                </c:pt>
                <c:pt idx="80">
                  <c:v>0.11775340760208611</c:v>
                </c:pt>
                <c:pt idx="81">
                  <c:v>0.11921610667205028</c:v>
                </c:pt>
                <c:pt idx="82">
                  <c:v>0.1206785692541021</c:v>
                </c:pt>
                <c:pt idx="83">
                  <c:v>0.12214079286586139</c:v>
                </c:pt>
                <c:pt idx="84">
                  <c:v>0.12360277503606905</c:v>
                </c:pt>
                <c:pt idx="85">
                  <c:v>0.12506451330460322</c:v>
                </c:pt>
                <c:pt idx="86">
                  <c:v>0.12652600522249494</c:v>
                </c:pt>
                <c:pt idx="87">
                  <c:v>0.12798724835194114</c:v>
                </c:pt>
                <c:pt idx="88">
                  <c:v>0.12944824026632079</c:v>
                </c:pt>
                <c:pt idx="89">
                  <c:v>0.13090897855020847</c:v>
                </c:pt>
                <c:pt idx="90">
                  <c:v>0.13236946079938749</c:v>
                </c:pt>
                <c:pt idx="91">
                  <c:v>0.13382968462086545</c:v>
                </c:pt>
                <c:pt idx="92">
                  <c:v>0.13528964763288495</c:v>
                </c:pt>
                <c:pt idx="93">
                  <c:v>0.13674934746493855</c:v>
                </c:pt>
                <c:pt idx="94">
                  <c:v>0.13820878175778117</c:v>
                </c:pt>
                <c:pt idx="95">
                  <c:v>0.13966794816344152</c:v>
                </c:pt>
                <c:pt idx="96">
                  <c:v>0.14112684434523551</c:v>
                </c:pt>
                <c:pt idx="97">
                  <c:v>0.14258546797777708</c:v>
                </c:pt>
                <c:pt idx="98">
                  <c:v>0.1440438167469901</c:v>
                </c:pt>
                <c:pt idx="99">
                  <c:v>0.14550188835011968</c:v>
                </c:pt>
                <c:pt idx="100">
                  <c:v>0.14695968049574362</c:v>
                </c:pt>
                <c:pt idx="101">
                  <c:v>0.14841719090378219</c:v>
                </c:pt>
                <c:pt idx="102">
                  <c:v>0.14987441730550904</c:v>
                </c:pt>
                <c:pt idx="103">
                  <c:v>0.15133135744356163</c:v>
                </c:pt>
                <c:pt idx="104">
                  <c:v>0.15278800907195034</c:v>
                </c:pt>
                <c:pt idx="105">
                  <c:v>0.15424436995606808</c:v>
                </c:pt>
                <c:pt idx="106">
                  <c:v>0.15570043787270058</c:v>
                </c:pt>
                <c:pt idx="107">
                  <c:v>0.15715621061003415</c:v>
                </c:pt>
                <c:pt idx="108">
                  <c:v>0.15861168596766545</c:v>
                </c:pt>
                <c:pt idx="109">
                  <c:v>0.16006686175660897</c:v>
                </c:pt>
                <c:pt idx="110">
                  <c:v>0.16152173579930512</c:v>
                </c:pt>
                <c:pt idx="111">
                  <c:v>0.16297630592962969</c:v>
                </c:pt>
                <c:pt idx="112">
                  <c:v>0.16443056999289946</c:v>
                </c:pt>
                <c:pt idx="113">
                  <c:v>0.1658845258458804</c:v>
                </c:pt>
                <c:pt idx="114">
                  <c:v>0.16733817135679524</c:v>
                </c:pt>
                <c:pt idx="115">
                  <c:v>0.16879150440532925</c:v>
                </c:pt>
                <c:pt idx="116">
                  <c:v>0.170244522882637</c:v>
                </c:pt>
                <c:pt idx="117">
                  <c:v>0.17169722469134902</c:v>
                </c:pt>
                <c:pt idx="118">
                  <c:v>0.1731496077455775</c:v>
                </c:pt>
                <c:pt idx="119">
                  <c:v>0.17460166997092166</c:v>
                </c:pt>
                <c:pt idx="120">
                  <c:v>0.17605340930447366</c:v>
                </c:pt>
                <c:pt idx="121">
                  <c:v>0.17750482369482323</c:v>
                </c:pt>
                <c:pt idx="122">
                  <c:v>0.17895591110206263</c:v>
                </c:pt>
                <c:pt idx="123">
                  <c:v>0.18040666949779186</c:v>
                </c:pt>
                <c:pt idx="124">
                  <c:v>0.18185709686512172</c:v>
                </c:pt>
                <c:pt idx="125">
                  <c:v>0.18330719119867947</c:v>
                </c:pt>
                <c:pt idx="126">
                  <c:v>0.18475695050461102</c:v>
                </c:pt>
                <c:pt idx="127">
                  <c:v>0.18620637280058605</c:v>
                </c:pt>
                <c:pt idx="128">
                  <c:v>0.18765545611579962</c:v>
                </c:pt>
                <c:pt idx="129">
                  <c:v>0.18910419849097621</c:v>
                </c:pt>
                <c:pt idx="130">
                  <c:v>0.19055259797837248</c:v>
                </c:pt>
                <c:pt idx="131">
                  <c:v>0.19200065264177921</c:v>
                </c:pt>
                <c:pt idx="132">
                  <c:v>0.19344836055652384</c:v>
                </c:pt>
                <c:pt idx="133">
                  <c:v>0.19489571980947254</c:v>
                </c:pt>
                <c:pt idx="134">
                  <c:v>0.19634272849903148</c:v>
                </c:pt>
                <c:pt idx="135">
                  <c:v>0.19778938473514829</c:v>
                </c:pt>
                <c:pt idx="136">
                  <c:v>0.19923568663931385</c:v>
                </c:pt>
                <c:pt idx="137">
                  <c:v>0.20068163234456288</c:v>
                </c:pt>
                <c:pt idx="138">
                  <c:v>0.20212721999547434</c:v>
                </c:pt>
                <c:pt idx="139">
                  <c:v>0.20357244774817204</c:v>
                </c:pt>
                <c:pt idx="140">
                  <c:v>0.20501731377032525</c:v>
                </c:pt>
                <c:pt idx="141">
                  <c:v>0.20646181624114718</c:v>
                </c:pt>
                <c:pt idx="142">
                  <c:v>0.20790595335139636</c:v>
                </c:pt>
                <c:pt idx="143">
                  <c:v>0.20934972330337553</c:v>
                </c:pt>
                <c:pt idx="144">
                  <c:v>0.21079312431093028</c:v>
                </c:pt>
                <c:pt idx="145">
                  <c:v>0.212236154599448</c:v>
                </c:pt>
                <c:pt idx="146">
                  <c:v>0.21367881240585762</c:v>
                </c:pt>
                <c:pt idx="147">
                  <c:v>0.21512109597862644</c:v>
                </c:pt>
                <c:pt idx="148">
                  <c:v>0.21656300357775965</c:v>
                </c:pt>
                <c:pt idx="149">
                  <c:v>0.21800453347479717</c:v>
                </c:pt>
                <c:pt idx="150">
                  <c:v>0.21944568395281289</c:v>
                </c:pt>
                <c:pt idx="151">
                  <c:v>0.22088645330641016</c:v>
                </c:pt>
                <c:pt idx="152">
                  <c:v>0.22232683984172039</c:v>
                </c:pt>
                <c:pt idx="153">
                  <c:v>0.2237668418763997</c:v>
                </c:pt>
                <c:pt idx="154">
                  <c:v>0.22520645773962539</c:v>
                </c:pt>
                <c:pt idx="155">
                  <c:v>0.22664568577209285</c:v>
                </c:pt>
                <c:pt idx="156">
                  <c:v>0.22808452432601126</c:v>
                </c:pt>
                <c:pt idx="157">
                  <c:v>0.22952297176510039</c:v>
                </c:pt>
                <c:pt idx="158">
                  <c:v>0.23096102646458533</c:v>
                </c:pt>
                <c:pt idx="159">
                  <c:v>0.23239868681119338</c:v>
                </c:pt>
                <c:pt idx="160">
                  <c:v>0.23383595120314832</c:v>
                </c:pt>
                <c:pt idx="161">
                  <c:v>0.23527281805016587</c:v>
                </c:pt>
                <c:pt idx="162">
                  <c:v>0.23670928577344871</c:v>
                </c:pt>
                <c:pt idx="163">
                  <c:v>0.23814535280568078</c:v>
                </c:pt>
                <c:pt idx="164">
                  <c:v>0.23958101759102188</c:v>
                </c:pt>
                <c:pt idx="165">
                  <c:v>0.24101627858510224</c:v>
                </c:pt>
                <c:pt idx="166">
                  <c:v>0.24245113425501588</c:v>
                </c:pt>
                <c:pt idx="167">
                  <c:v>0.24388558307931449</c:v>
                </c:pt>
                <c:pt idx="168">
                  <c:v>0.24531962354800105</c:v>
                </c:pt>
                <c:pt idx="169">
                  <c:v>0.24675325416252339</c:v>
                </c:pt>
                <c:pt idx="170">
                  <c:v>0.24818647343576669</c:v>
                </c:pt>
                <c:pt idx="171">
                  <c:v>0.24961927989204735</c:v>
                </c:pt>
                <c:pt idx="172">
                  <c:v>0.25105167206710388</c:v>
                </c:pt>
                <c:pt idx="173">
                  <c:v>0.2524836485080913</c:v>
                </c:pt>
                <c:pt idx="174">
                  <c:v>0.25391520777357168</c:v>
                </c:pt>
                <c:pt idx="175">
                  <c:v>0.25534634843350767</c:v>
                </c:pt>
                <c:pt idx="176">
                  <c:v>0.25677706906925313</c:v>
                </c:pt>
                <c:pt idx="177">
                  <c:v>0.25820736827354496</c:v>
                </c:pt>
                <c:pt idx="178">
                  <c:v>0.25963724465049498</c:v>
                </c:pt>
                <c:pt idx="179">
                  <c:v>0.26106669681558015</c:v>
                </c:pt>
                <c:pt idx="180">
                  <c:v>0.26249572339563465</c:v>
                </c:pt>
                <c:pt idx="181">
                  <c:v>0.26392432302883967</c:v>
                </c:pt>
                <c:pt idx="182">
                  <c:v>0.26535249436471409</c:v>
                </c:pt>
                <c:pt idx="183">
                  <c:v>0.26678023606410567</c:v>
                </c:pt>
                <c:pt idx="184">
                  <c:v>0.26820754679917969</c:v>
                </c:pt>
                <c:pt idx="185">
                  <c:v>0.26963442525341036</c:v>
                </c:pt>
                <c:pt idx="186">
                  <c:v>0.27106087012156926</c:v>
                </c:pt>
                <c:pt idx="187">
                  <c:v>0.272486880109716</c:v>
                </c:pt>
                <c:pt idx="188">
                  <c:v>0.27391245393518676</c:v>
                </c:pt>
                <c:pt idx="189">
                  <c:v>0.2753375903265835</c:v>
                </c:pt>
                <c:pt idx="190">
                  <c:v>0.27676228802376301</c:v>
                </c:pt>
                <c:pt idx="191">
                  <c:v>0.27818654577782653</c:v>
                </c:pt>
                <c:pt idx="192">
                  <c:v>0.27961036235110609</c:v>
                </c:pt>
                <c:pt idx="193">
                  <c:v>0.28103373651715491</c:v>
                </c:pt>
                <c:pt idx="194">
                  <c:v>0.28245666706073475</c:v>
                </c:pt>
                <c:pt idx="195">
                  <c:v>0.28387915277780407</c:v>
                </c:pt>
                <c:pt idx="196">
                  <c:v>0.28530119247550517</c:v>
                </c:pt>
                <c:pt idx="197">
                  <c:v>0.28672278497215287</c:v>
                </c:pt>
                <c:pt idx="198">
                  <c:v>0.28814392909722109</c:v>
                </c:pt>
                <c:pt idx="199">
                  <c:v>0.28956462369133013</c:v>
                </c:pt>
                <c:pt idx="200">
                  <c:v>0.29098486760623399</c:v>
                </c:pt>
                <c:pt idx="201">
                  <c:v>0.29240465970480717</c:v>
                </c:pt>
                <c:pt idx="202">
                  <c:v>0.293823998861031</c:v>
                </c:pt>
                <c:pt idx="203">
                  <c:v>0.29524288395998038</c:v>
                </c:pt>
                <c:pt idx="204">
                  <c:v>0.29666131389781064</c:v>
                </c:pt>
                <c:pt idx="205">
                  <c:v>0.29807928758174218</c:v>
                </c:pt>
                <c:pt idx="206">
                  <c:v>0.29949680393004796</c:v>
                </c:pt>
                <c:pt idx="207">
                  <c:v>0.30091386187203834</c:v>
                </c:pt>
                <c:pt idx="208">
                  <c:v>0.30233046034804695</c:v>
                </c:pt>
                <c:pt idx="209">
                  <c:v>0.30374659830941658</c:v>
                </c:pt>
                <c:pt idx="210">
                  <c:v>0.30516227471848362</c:v>
                </c:pt>
                <c:pt idx="211">
                  <c:v>0.30657748854856326</c:v>
                </c:pt>
                <c:pt idx="212">
                  <c:v>0.30799223878393528</c:v>
                </c:pt>
                <c:pt idx="213">
                  <c:v>0.30940652441982758</c:v>
                </c:pt>
                <c:pt idx="214">
                  <c:v>0.31082034446240175</c:v>
                </c:pt>
                <c:pt idx="215">
                  <c:v>0.31223369792873695</c:v>
                </c:pt>
                <c:pt idx="216">
                  <c:v>0.3136465838468141</c:v>
                </c:pt>
                <c:pt idx="217">
                  <c:v>0.3150590012555004</c:v>
                </c:pt>
                <c:pt idx="218">
                  <c:v>0.31647094920453267</c:v>
                </c:pt>
                <c:pt idx="219">
                  <c:v>0.38480705434551554</c:v>
                </c:pt>
                <c:pt idx="220">
                  <c:v>0.4519482109734132</c:v>
                </c:pt>
                <c:pt idx="221">
                  <c:v>0.51787105032571967</c:v>
                </c:pt>
                <c:pt idx="222">
                  <c:v>0.58260126618369978</c:v>
                </c:pt>
                <c:pt idx="223">
                  <c:v>0.64620620485004665</c:v>
                </c:pt>
                <c:pt idx="224">
                  <c:v>0.70878736181417312</c:v>
                </c:pt>
                <c:pt idx="225">
                  <c:v>0.77047321684939341</c:v>
                </c:pt>
                <c:pt idx="226">
                  <c:v>0.83141269912490279</c:v>
                </c:pt>
                <c:pt idx="227">
                  <c:v>0.89176945116866202</c:v>
                </c:pt>
                <c:pt idx="228">
                  <c:v>0.95171696204950218</c:v>
                </c:pt>
                <c:pt idx="229">
                  <c:v>1.0114345673701244</c:v>
                </c:pt>
                <c:pt idx="230">
                  <c:v>1.0711042644890254</c:v>
                </c:pt>
                <c:pt idx="231">
                  <c:v>1.1309082619117614</c:v>
                </c:pt>
                <c:pt idx="232">
                  <c:v>1.1910271675206252</c:v>
                </c:pt>
                <c:pt idx="233">
                  <c:v>1.2516387169580121</c:v>
                </c:pt>
                <c:pt idx="234">
                  <c:v>1.3129169473688242</c:v>
                </c:pt>
                <c:pt idx="235">
                  <c:v>1.3750317299333248</c:v>
                </c:pt>
                <c:pt idx="236">
                  <c:v>1.4381485850300724</c:v>
                </c:pt>
                <c:pt idx="237">
                  <c:v>1.5024287149624482</c:v>
                </c:pt>
                <c:pt idx="238">
                  <c:v>1.5680291999928655</c:v>
                </c:pt>
                <c:pt idx="239">
                  <c:v>1.6351033133851722</c:v>
                </c:pt>
                <c:pt idx="240">
                  <c:v>1.7038009199700539</c:v>
                </c:pt>
                <c:pt idx="241">
                  <c:v>1.7742689303238748</c:v>
                </c:pt>
                <c:pt idx="242">
                  <c:v>1.846651789011313</c:v>
                </c:pt>
                <c:pt idx="243">
                  <c:v>1.9210919805795321</c:v>
                </c:pt>
                <c:pt idx="244">
                  <c:v>1.9977305412334003</c:v>
                </c:pt>
                <c:pt idx="245">
                  <c:v>2.0767075675060882</c:v>
                </c:pt>
                <c:pt idx="246">
                  <c:v>2.1581627159033814</c:v>
                </c:pt>
                <c:pt idx="247">
                  <c:v>2.2422356895684676</c:v>
                </c:pt>
                <c:pt idx="248">
                  <c:v>2.3290667095980431</c:v>
                </c:pt>
                <c:pt idx="249">
                  <c:v>2.4187969698357987</c:v>
                </c:pt>
                <c:pt idx="250">
                  <c:v>2.5115690748561157</c:v>
                </c:pt>
                <c:pt idx="251">
                  <c:v>2.6075274614954305</c:v>
                </c:pt>
                <c:pt idx="252">
                  <c:v>2.7068188047455846</c:v>
                </c:pt>
                <c:pt idx="253">
                  <c:v>2.8095924091359956</c:v>
                </c:pt>
                <c:pt idx="254">
                  <c:v>2.9160005869345462</c:v>
                </c:pt>
                <c:pt idx="255">
                  <c:v>3.0261990246181023</c:v>
                </c:pt>
                <c:pt idx="256">
                  <c:v>3.1403471391241387</c:v>
                </c:pt>
                <c:pt idx="257">
                  <c:v>3.2586084254115928</c:v>
                </c:pt>
                <c:pt idx="258">
                  <c:v>3.3811507968448189</c:v>
                </c:pt>
                <c:pt idx="259">
                  <c:v>3.5081469198792496</c:v>
                </c:pt>
                <c:pt idx="260">
                  <c:v>3.6397745444781315</c:v>
                </c:pt>
                <c:pt idx="261">
                  <c:v>3.776216831632603</c:v>
                </c:pt>
                <c:pt idx="262">
                  <c:v>3.9176626792961931</c:v>
                </c:pt>
                <c:pt idx="263">
                  <c:v>4.0643070479824077</c:v>
                </c:pt>
                <c:pt idx="264">
                  <c:v>4.2163512872131248</c:v>
                </c:pt>
                <c:pt idx="265">
                  <c:v>4.3740034639467478</c:v>
                </c:pt>
                <c:pt idx="266">
                  <c:v>4.5374786940603222</c:v>
                </c:pt>
                <c:pt idx="267">
                  <c:v>4.7069994779089228</c:v>
                </c:pt>
                <c:pt idx="268">
                  <c:v>4.8827960409394811</c:v>
                </c:pt>
                <c:pt idx="269">
                  <c:v>5.0651066802948739</c:v>
                </c:pt>
                <c:pt idx="270">
                  <c:v>5.2541781183073768</c:v>
                </c:pt>
                <c:pt idx="271">
                  <c:v>5.4502658637485668</c:v>
                </c:pt>
                <c:pt idx="272">
                  <c:v>5.6536345816754361</c:v>
                </c:pt>
                <c:pt idx="273">
                  <c:v>5.8645584726892741</c:v>
                </c:pt>
                <c:pt idx="274">
                  <c:v>6.0833216624050399</c:v>
                </c:pt>
                <c:pt idx="275">
                  <c:v>6.3102186019138484</c:v>
                </c:pt>
                <c:pt idx="276">
                  <c:v>6.5455544800100434</c:v>
                </c:pt>
                <c:pt idx="277">
                  <c:v>6.7896456479462515</c:v>
                </c:pt>
                <c:pt idx="278">
                  <c:v>7.0428200574755859</c:v>
                </c:pt>
                <c:pt idx="279">
                  <c:v>7.3054177129384712</c:v>
                </c:pt>
                <c:pt idx="280">
                  <c:v>7.5777911381530298</c:v>
                </c:pt>
                <c:pt idx="281">
                  <c:v>7.8603058588723584</c:v>
                </c:pt>
                <c:pt idx="282">
                  <c:v>8.1533409015783818</c:v>
                </c:pt>
                <c:pt idx="283">
                  <c:v>8.457289309391669</c:v>
                </c:pt>
                <c:pt idx="284">
                  <c:v>8.7725586758874261</c:v>
                </c:pt>
                <c:pt idx="285">
                  <c:v>9.0995716976225545</c:v>
                </c:pt>
                <c:pt idx="286">
                  <c:v>9.4387667461932558</c:v>
                </c:pt>
                <c:pt idx="287">
                  <c:v>9.7905984606620429</c:v>
                </c:pt>
                <c:pt idx="288">
                  <c:v>10.155538361211297</c:v>
                </c:pt>
                <c:pt idx="289">
                  <c:v>10.534075484903648</c:v>
                </c:pt>
                <c:pt idx="290">
                  <c:v>10.926717044451932</c:v>
                </c:pt>
                <c:pt idx="291">
                  <c:v>11.333989110928052</c:v>
                </c:pt>
                <c:pt idx="292">
                  <c:v>11.756437321365981</c:v>
                </c:pt>
                <c:pt idx="293">
                  <c:v>12.194627612244533</c:v>
                </c:pt>
                <c:pt idx="294">
                  <c:v>12.649146979865407</c:v>
                </c:pt>
                <c:pt idx="295">
                  <c:v>13.120604268674619</c:v>
                </c:pt>
                <c:pt idx="296">
                  <c:v>13.609630988610224</c:v>
                </c:pt>
                <c:pt idx="297">
                  <c:v>14.116882162595001</c:v>
                </c:pt>
                <c:pt idx="298">
                  <c:v>14.643037205330419</c:v>
                </c:pt>
                <c:pt idx="299">
                  <c:v>15.188800834588337</c:v>
                </c:pt>
                <c:pt idx="300">
                  <c:v>15.754904016238083</c:v>
                </c:pt>
                <c:pt idx="301">
                  <c:v>16.342104944289943</c:v>
                </c:pt>
                <c:pt idx="302">
                  <c:v>16.951190057281796</c:v>
                </c:pt>
                <c:pt idx="303">
                  <c:v>17.582975092381876</c:v>
                </c:pt>
                <c:pt idx="304">
                  <c:v>18.238306178631152</c:v>
                </c:pt>
                <c:pt idx="305">
                  <c:v>18.918060970799001</c:v>
                </c:pt>
                <c:pt idx="306">
                  <c:v>19.623149825379468</c:v>
                </c:pt>
                <c:pt idx="307">
                  <c:v>20.354517020311715</c:v>
                </c:pt>
                <c:pt idx="308">
                  <c:v>21.11314202006427</c:v>
                </c:pt>
                <c:pt idx="309">
                  <c:v>21.900040787784608</c:v>
                </c:pt>
                <c:pt idx="310">
                  <c:v>22.716267146276639</c:v>
                </c:pt>
                <c:pt idx="311">
                  <c:v>23.562914189633624</c:v>
                </c:pt>
                <c:pt idx="312">
                  <c:v>24.441115747422533</c:v>
                </c:pt>
                <c:pt idx="313">
                  <c:v>25.352047903383351</c:v>
                </c:pt>
                <c:pt idx="314">
                  <c:v>26.296930570682534</c:v>
                </c:pt>
                <c:pt idx="315">
                  <c:v>27.277029125831699</c:v>
                </c:pt>
                <c:pt idx="316">
                  <c:v>28.293656103464613</c:v>
                </c:pt>
                <c:pt idx="317">
                  <c:v>29.348172954242806</c:v>
                </c:pt>
                <c:pt idx="318">
                  <c:v>30.441991868247783</c:v>
                </c:pt>
                <c:pt idx="319">
                  <c:v>31.576577666303486</c:v>
                </c:pt>
                <c:pt idx="320">
                  <c:v>32.753449761762845</c:v>
                </c:pt>
                <c:pt idx="321">
                  <c:v>33.974184195388936</c:v>
                </c:pt>
                <c:pt idx="322">
                  <c:v>35.240415746055469</c:v>
                </c:pt>
                <c:pt idx="323">
                  <c:v>36.553840120096616</c:v>
                </c:pt>
                <c:pt idx="324">
                  <c:v>37.916216222237949</c:v>
                </c:pt>
                <c:pt idx="325">
                  <c:v>39.32936851115015</c:v>
                </c:pt>
                <c:pt idx="326">
                  <c:v>40.795189442783347</c:v>
                </c:pt>
                <c:pt idx="327">
                  <c:v>42.315642004753165</c:v>
                </c:pt>
                <c:pt idx="328">
                  <c:v>43.892762345173018</c:v>
                </c:pt>
                <c:pt idx="329">
                  <c:v>45.52866249945513</c:v>
                </c:pt>
                <c:pt idx="330">
                  <c:v>47.225533218732195</c:v>
                </c:pt>
                <c:pt idx="331">
                  <c:v>48.985646903687126</c:v>
                </c:pt>
                <c:pt idx="332">
                  <c:v>50.811360647720839</c:v>
                </c:pt>
                <c:pt idx="333">
                  <c:v>52.705119393535448</c:v>
                </c:pt>
                <c:pt idx="334">
                  <c:v>54.669459207356503</c:v>
                </c:pt>
                <c:pt idx="335">
                  <c:v>56.707010675183611</c:v>
                </c:pt>
                <c:pt idx="336">
                  <c:v>58.820502425616411</c:v>
                </c:pt>
                <c:pt idx="337">
                  <c:v>61.012764783971889</c:v>
                </c:pt>
                <c:pt idx="338">
                  <c:v>63.286733562590605</c:v>
                </c:pt>
                <c:pt idx="339">
                  <c:v>65.645453992404015</c:v>
                </c:pt>
                <c:pt idx="340">
                  <c:v>68.092084801031262</c:v>
                </c:pt>
                <c:pt idx="341">
                  <c:v>70.629902442865315</c:v>
                </c:pt>
                <c:pt idx="342">
                  <c:v>73.262305486812608</c:v>
                </c:pt>
                <c:pt idx="343">
                  <c:v>75.992819167566026</c:v>
                </c:pt>
                <c:pt idx="344">
                  <c:v>78.825100106499875</c:v>
                </c:pt>
                <c:pt idx="345">
                  <c:v>81.762941208517034</c:v>
                </c:pt>
                <c:pt idx="346">
                  <c:v>84.8102767413978</c:v>
                </c:pt>
                <c:pt idx="347">
                  <c:v>87.971187604460042</c:v>
                </c:pt>
                <c:pt idx="348">
                  <c:v>91.249906793580905</c:v>
                </c:pt>
                <c:pt idx="349">
                  <c:v>94.65082506990214</c:v>
                </c:pt>
                <c:pt idx="350">
                  <c:v>98.178496839808801</c:v>
                </c:pt>
                <c:pt idx="351">
                  <c:v>101.83764625405571</c:v>
                </c:pt>
                <c:pt idx="352">
                  <c:v>105.63317353421058</c:v>
                </c:pt>
                <c:pt idx="353">
                  <c:v>109.57016153488478</c:v>
                </c:pt>
                <c:pt idx="354">
                  <c:v>113.65388255054091</c:v>
                </c:pt>
                <c:pt idx="355">
                  <c:v>117.88980537599207</c:v>
                </c:pt>
                <c:pt idx="356">
                  <c:v>122.28360263004727</c:v>
                </c:pt>
                <c:pt idx="357">
                  <c:v>126.84115835211102</c:v>
                </c:pt>
                <c:pt idx="358">
                  <c:v>131.56857588191343</c:v>
                </c:pt>
                <c:pt idx="359">
                  <c:v>136.47218603291788</c:v>
                </c:pt>
                <c:pt idx="360">
                  <c:v>141.55855557035409</c:v>
                </c:pt>
                <c:pt idx="361">
                  <c:v>146.83449600523363</c:v>
                </c:pt>
                <c:pt idx="362">
                  <c:v>152.30707271611453</c:v>
                </c:pt>
                <c:pt idx="363">
                  <c:v>157.98361441084816</c:v>
                </c:pt>
                <c:pt idx="364">
                  <c:v>163.87172294095814</c:v>
                </c:pt>
                <c:pt idx="365">
                  <c:v>169.9792834818083</c:v>
                </c:pt>
                <c:pt idx="366">
                  <c:v>176.31447509219402</c:v>
                </c:pt>
                <c:pt idx="367">
                  <c:v>182.8857816674838</c:v>
                </c:pt>
                <c:pt idx="368">
                  <c:v>189.7020033010001</c:v>
                </c:pt>
                <c:pt idx="369">
                  <c:v>196.77226806882973</c:v>
                </c:pt>
                <c:pt idx="370">
                  <c:v>204.10604425387052</c:v>
                </c:pt>
                <c:pt idx="371">
                  <c:v>211.71315302546392</c:v>
                </c:pt>
                <c:pt idx="372">
                  <c:v>219.6037815916084</c:v>
                </c:pt>
                <c:pt idx="373">
                  <c:v>227.78849684135838</c:v>
                </c:pt>
                <c:pt idx="374">
                  <c:v>236.2782594956756</c:v>
                </c:pt>
                <c:pt idx="375">
                  <c:v>245.08443878569753</c:v>
                </c:pt>
                <c:pt idx="376">
                  <c:v>254.21882767806437</c:v>
                </c:pt>
                <c:pt idx="377">
                  <c:v>263.69365866769533</c:v>
                </c:pt>
                <c:pt idx="378">
                  <c:v>273.52162015918242</c:v>
                </c:pt>
                <c:pt idx="379">
                  <c:v>283.71587345870273</c:v>
                </c:pt>
                <c:pt idx="380">
                  <c:v>294.29007039925034</c:v>
                </c:pt>
                <c:pt idx="381">
                  <c:v>305.25837162274479</c:v>
                </c:pt>
                <c:pt idx="382">
                  <c:v>316.63546554354173</c:v>
                </c:pt>
              </c:numCache>
            </c:numRef>
          </c:xVal>
          <c:yVal>
            <c:numRef>
              <c:f>Sheet1!$K$2:$K$384</c:f>
              <c:numCache>
                <c:formatCode>General</c:formatCode>
                <c:ptCount val="383"/>
                <c:pt idx="0">
                  <c:v>3494.0027590604632</c:v>
                </c:pt>
                <c:pt idx="1">
                  <c:v>437.76267365444249</c:v>
                </c:pt>
                <c:pt idx="2">
                  <c:v>233.50978835887892</c:v>
                </c:pt>
                <c:pt idx="3">
                  <c:v>159.22048002801856</c:v>
                </c:pt>
                <c:pt idx="4">
                  <c:v>120.79178958833384</c:v>
                </c:pt>
                <c:pt idx="5">
                  <c:v>97.306562460529207</c:v>
                </c:pt>
                <c:pt idx="6">
                  <c:v>81.46727768185896</c:v>
                </c:pt>
                <c:pt idx="7">
                  <c:v>70.062809505600029</c:v>
                </c:pt>
                <c:pt idx="8">
                  <c:v>61.459353975873015</c:v>
                </c:pt>
                <c:pt idx="9">
                  <c:v>54.737866779522683</c:v>
                </c:pt>
                <c:pt idx="10">
                  <c:v>49.341730090419894</c:v>
                </c:pt>
                <c:pt idx="11">
                  <c:v>44.91413082319238</c:v>
                </c:pt>
                <c:pt idx="12">
                  <c:v>41.215790657133681</c:v>
                </c:pt>
                <c:pt idx="13">
                  <c:v>38.080253011157701</c:v>
                </c:pt>
                <c:pt idx="14">
                  <c:v>35.38813867327476</c:v>
                </c:pt>
                <c:pt idx="15">
                  <c:v>33.051601774769651</c:v>
                </c:pt>
                <c:pt idx="16">
                  <c:v>31.004563054453161</c:v>
                </c:pt>
                <c:pt idx="17">
                  <c:v>29.196361404960403</c:v>
                </c:pt>
                <c:pt idx="18">
                  <c:v>27.587504863877427</c:v>
                </c:pt>
                <c:pt idx="19">
                  <c:v>26.146753357439458</c:v>
                </c:pt>
                <c:pt idx="20">
                  <c:v>24.849070397863141</c:v>
                </c:pt>
                <c:pt idx="21">
                  <c:v>23.674156045355701</c:v>
                </c:pt>
                <c:pt idx="22">
                  <c:v>22.605377383301231</c:v>
                </c:pt>
                <c:pt idx="23">
                  <c:v>21.628976273123698</c:v>
                </c:pt>
                <c:pt idx="24">
                  <c:v>20.733473995386802</c:v>
                </c:pt>
                <c:pt idx="25">
                  <c:v>19.909217963038746</c:v>
                </c:pt>
                <c:pt idx="26">
                  <c:v>19.148032466176439</c:v>
                </c:pt>
                <c:pt idx="27">
                  <c:v>18.442946619522342</c:v>
                </c:pt>
                <c:pt idx="28">
                  <c:v>17.787980310166919</c:v>
                </c:pt>
                <c:pt idx="29">
                  <c:v>17.177974214320898</c:v>
                </c:pt>
                <c:pt idx="30">
                  <c:v>16.608453649170812</c:v>
                </c:pt>
                <c:pt idx="31">
                  <c:v>16.075518654792617</c:v>
                </c:pt>
                <c:pt idx="32">
                  <c:v>15.575754593865966</c:v>
                </c:pt>
                <c:pt idx="33">
                  <c:v>15.106158935738094</c:v>
                </c:pt>
                <c:pt idx="34">
                  <c:v>14.664080906744593</c:v>
                </c:pt>
                <c:pt idx="35">
                  <c:v>14.247171444022387</c:v>
                </c:pt>
                <c:pt idx="36">
                  <c:v>13.85334145729861</c:v>
                </c:pt>
                <c:pt idx="37">
                  <c:v>13.48072683293698</c:v>
                </c:pt>
                <c:pt idx="38">
                  <c:v>13.127658942911371</c:v>
                </c:pt>
                <c:pt idx="39">
                  <c:v>12.792639674257687</c:v>
                </c:pt>
                <c:pt idx="40">
                  <c:v>12.474320190743363</c:v>
                </c:pt>
                <c:pt idx="41">
                  <c:v>12.171482791764983</c:v>
                </c:pt>
                <c:pt idx="42">
                  <c:v>11.883025354023646</c:v>
                </c:pt>
                <c:pt idx="43">
                  <c:v>11.607947936921869</c:v>
                </c:pt>
                <c:pt idx="44">
                  <c:v>11.345341208570595</c:v>
                </c:pt>
                <c:pt idx="45">
                  <c:v>11.094376410098864</c:v>
                </c:pt>
                <c:pt idx="46">
                  <c:v>10.854296624902906</c:v>
                </c:pt>
                <c:pt idx="47">
                  <c:v>10.624409159073268</c:v>
                </c:pt>
                <c:pt idx="48">
                  <c:v>10.404078871434571</c:v>
                </c:pt>
                <c:pt idx="49">
                  <c:v>10.192722317934603</c:v>
                </c:pt>
                <c:pt idx="50">
                  <c:v>9.9898025966995565</c:v>
                </c:pt>
                <c:pt idx="51">
                  <c:v>9.794824797854826</c:v>
                </c:pt>
                <c:pt idx="52">
                  <c:v>9.6073319769243515</c:v>
                </c:pt>
                <c:pt idx="53">
                  <c:v>9.4269015828427758</c:v>
                </c:pt>
                <c:pt idx="54">
                  <c:v>9.2531422818053493</c:v>
                </c:pt>
                <c:pt idx="55">
                  <c:v>9.0856911267067701</c:v>
                </c:pt>
                <c:pt idx="56">
                  <c:v>8.9242110290808156</c:v>
                </c:pt>
                <c:pt idx="57">
                  <c:v>8.7683884964844925</c:v>
                </c:pt>
                <c:pt idx="58">
                  <c:v>8.6179316033693159</c:v>
                </c:pt>
                <c:pt idx="59">
                  <c:v>8.472568167804841</c:v>
                </c:pt>
                <c:pt idx="60">
                  <c:v>8.3320441100957296</c:v>
                </c:pt>
                <c:pt idx="61">
                  <c:v>8.1961219724680188</c:v>
                </c:pt>
                <c:pt idx="62">
                  <c:v>8.0645795816814037</c:v>
                </c:pt>
                <c:pt idx="63">
                  <c:v>7.937208838722813</c:v>
                </c:pt>
                <c:pt idx="64">
                  <c:v>7.813814621712833</c:v>
                </c:pt>
                <c:pt idx="65">
                  <c:v>7.6942137898597309</c:v>
                </c:pt>
                <c:pt idx="66">
                  <c:v>7.5782342777668923</c:v>
                </c:pt>
                <c:pt idx="67">
                  <c:v>7.4657142706740895</c:v>
                </c:pt>
                <c:pt idx="68">
                  <c:v>7.3565014523186774</c:v>
                </c:pt>
                <c:pt idx="69">
                  <c:v>7.2504523180645277</c:v>
                </c:pt>
                <c:pt idx="70">
                  <c:v>7.1474315467855627</c:v>
                </c:pt>
                <c:pt idx="71">
                  <c:v>7.0473114257225609</c:v>
                </c:pt>
                <c:pt idx="72">
                  <c:v>6.9499713231734441</c:v>
                </c:pt>
                <c:pt idx="73">
                  <c:v>6.8552972044392826</c:v>
                </c:pt>
                <c:pt idx="74">
                  <c:v>6.763181186941968</c:v>
                </c:pt>
                <c:pt idx="75">
                  <c:v>6.6735211308647386</c:v>
                </c:pt>
                <c:pt idx="76">
                  <c:v>6.5862202620497392</c:v>
                </c:pt>
                <c:pt idx="77">
                  <c:v>6.5011868242255666</c:v>
                </c:pt>
                <c:pt idx="78">
                  <c:v>6.4183337579376278</c:v>
                </c:pt>
                <c:pt idx="79">
                  <c:v>6.3375784038192631</c:v>
                </c:pt>
                <c:pt idx="80">
                  <c:v>6.2588422280778513</c:v>
                </c:pt>
                <c:pt idx="81">
                  <c:v>6.1820505682793492</c:v>
                </c:pt>
                <c:pt idx="82">
                  <c:v>6.1071323977015739</c:v>
                </c:pt>
                <c:pt idx="83">
                  <c:v>6.0340201066927328</c:v>
                </c:pt>
                <c:pt idx="84">
                  <c:v>5.9626492996207645</c:v>
                </c:pt>
                <c:pt idx="85">
                  <c:v>5.8929586061314279</c:v>
                </c:pt>
                <c:pt idx="86">
                  <c:v>5.8248895055525667</c:v>
                </c:pt>
                <c:pt idx="87">
                  <c:v>5.7583861633886135</c:v>
                </c:pt>
                <c:pt idx="88">
                  <c:v>5.6933952789449318</c:v>
                </c:pt>
                <c:pt idx="89">
                  <c:v>5.6298659432082649</c:v>
                </c:pt>
                <c:pt idx="90">
                  <c:v>5.5677495061867797</c:v>
                </c:pt>
                <c:pt idx="91">
                  <c:v>5.5069994529830488</c:v>
                </c:pt>
                <c:pt idx="92">
                  <c:v>5.4475712879368672</c:v>
                </c:pt>
                <c:pt idx="93">
                  <c:v>5.3894224262310351</c:v>
                </c:pt>
                <c:pt idx="94">
                  <c:v>5.3325120924054943</c:v>
                </c:pt>
                <c:pt idx="95">
                  <c:v>5.2768012252714671</c:v>
                </c:pt>
                <c:pt idx="96">
                  <c:v>5.222252388759526</c:v>
                </c:pt>
                <c:pt idx="97">
                  <c:v>5.1688296882741689</c:v>
                </c:pt>
                <c:pt idx="98">
                  <c:v>5.1164986921620166</c:v>
                </c:pt>
                <c:pt idx="99">
                  <c:v>5.0652263579326515</c:v>
                </c:pt>
                <c:pt idx="100">
                  <c:v>5.014980962899859</c:v>
                </c:pt>
                <c:pt idx="101">
                  <c:v>4.9657320389374018</c:v>
                </c:pt>
                <c:pt idx="102">
                  <c:v>4.9174503110672614</c:v>
                </c:pt>
                <c:pt idx="103">
                  <c:v>4.8701076396203007</c:v>
                </c:pt>
                <c:pt idx="104">
                  <c:v>4.82367696572926</c:v>
                </c:pt>
                <c:pt idx="105">
                  <c:v>4.7781322599321614</c:v>
                </c:pt>
                <c:pt idx="106">
                  <c:v>4.7334484736810136</c:v>
                </c:pt>
                <c:pt idx="107">
                  <c:v>4.6896014935660695</c:v>
                </c:pt>
                <c:pt idx="108">
                  <c:v>4.6465680980797632</c:v>
                </c:pt>
                <c:pt idx="109">
                  <c:v>4.6043259167575332</c:v>
                </c:pt>
                <c:pt idx="110">
                  <c:v>4.5628533915444125</c:v>
                </c:pt>
                <c:pt idx="111">
                  <c:v>4.5221297402471725</c:v>
                </c:pt>
                <c:pt idx="112">
                  <c:v>4.4821349219419817</c:v>
                </c:pt>
                <c:pt idx="113">
                  <c:v>4.4428496042164305</c:v>
                </c:pt>
                <c:pt idx="114">
                  <c:v>4.4042551321334971</c:v>
                </c:pt>
                <c:pt idx="115">
                  <c:v>4.3663334988128151</c:v>
                </c:pt>
                <c:pt idx="116">
                  <c:v>4.3290673175316909</c:v>
                </c:pt>
                <c:pt idx="117">
                  <c:v>4.2924397952550821</c:v>
                </c:pt>
                <c:pt idx="118">
                  <c:v>4.2564347075098938</c:v>
                </c:pt>
                <c:pt idx="119">
                  <c:v>4.2210363745246005</c:v>
                </c:pt>
                <c:pt idx="120">
                  <c:v>4.1862296385604401</c:v>
                </c:pt>
                <c:pt idx="121">
                  <c:v>4.1519998423653766</c:v>
                </c:pt>
                <c:pt idx="122">
                  <c:v>4.1183328086864481</c:v>
                </c:pt>
                <c:pt idx="123">
                  <c:v>4.0852148207803411</c:v>
                </c:pt>
                <c:pt idx="124">
                  <c:v>4.0526326038659466</c:v>
                </c:pt>
                <c:pt idx="125">
                  <c:v>4.0205733074661243</c:v>
                </c:pt>
                <c:pt idx="126">
                  <c:v>3.9890244885894375</c:v>
                </c:pt>
                <c:pt idx="127">
                  <c:v>3.9579740957054956</c:v>
                </c:pt>
                <c:pt idx="128">
                  <c:v>3.9274104534706806</c:v>
                </c:pt>
                <c:pt idx="129">
                  <c:v>3.8973222481634568</c:v>
                </c:pt>
                <c:pt idx="130">
                  <c:v>3.8676985137911828</c:v>
                </c:pt>
                <c:pt idx="131">
                  <c:v>3.8385286188325658</c:v>
                </c:pt>
                <c:pt idx="132">
                  <c:v>3.8098022535820628</c:v>
                </c:pt>
                <c:pt idx="133">
                  <c:v>3.7815094180646009</c:v>
                </c:pt>
                <c:pt idx="134">
                  <c:v>3.7536404104908598</c:v>
                </c:pt>
                <c:pt idx="135">
                  <c:v>3.7261858162251058</c:v>
                </c:pt>
                <c:pt idx="136">
                  <c:v>3.6991364972392087</c:v>
                </c:pt>
                <c:pt idx="137">
                  <c:v>3.6724835820280677</c:v>
                </c:pt>
                <c:pt idx="138">
                  <c:v>3.6462184559630391</c:v>
                </c:pt>
                <c:pt idx="139">
                  <c:v>3.6203327520613251</c:v>
                </c:pt>
                <c:pt idx="140">
                  <c:v>3.5948183421505511</c:v>
                </c:pt>
                <c:pt idx="141">
                  <c:v>3.5696673284089724</c:v>
                </c:pt>
                <c:pt idx="142">
                  <c:v>3.5448720352627174</c:v>
                </c:pt>
                <c:pt idx="143">
                  <c:v>3.5204250016227112</c:v>
                </c:pt>
                <c:pt idx="144">
                  <c:v>3.4963189734447342</c:v>
                </c:pt>
                <c:pt idx="145">
                  <c:v>3.4725468965970268</c:v>
                </c:pt>
                <c:pt idx="146">
                  <c:v>3.4491019100207074</c:v>
                </c:pt>
                <c:pt idx="147">
                  <c:v>3.4259773391691222</c:v>
                </c:pt>
                <c:pt idx="148">
                  <c:v>3.4031666897128665</c:v>
                </c:pt>
                <c:pt idx="149">
                  <c:v>3.3806636414980895</c:v>
                </c:pt>
                <c:pt idx="150">
                  <c:v>3.3584620427461958</c:v>
                </c:pt>
                <c:pt idx="151">
                  <c:v>3.3365559044838542</c:v>
                </c:pt>
                <c:pt idx="152">
                  <c:v>3.3149393951926243</c:v>
                </c:pt>
                <c:pt idx="153">
                  <c:v>3.2936068356682209</c:v>
                </c:pt>
                <c:pt idx="154">
                  <c:v>3.2725526940798901</c:v>
                </c:pt>
                <c:pt idx="155">
                  <c:v>3.2517715812208401</c:v>
                </c:pt>
                <c:pt idx="156">
                  <c:v>3.2312582459411994</c:v>
                </c:pt>
                <c:pt idx="157">
                  <c:v>3.2110075707553336</c:v>
                </c:pt>
                <c:pt idx="158">
                  <c:v>3.1910145676158428</c:v>
                </c:pt>
                <c:pt idx="159">
                  <c:v>3.171274373846861</c:v>
                </c:pt>
                <c:pt idx="160">
                  <c:v>3.151782248229746</c:v>
                </c:pt>
                <c:pt idx="161">
                  <c:v>3.132533567234502</c:v>
                </c:pt>
                <c:pt idx="162">
                  <c:v>3.1135238213906522</c:v>
                </c:pt>
                <c:pt idx="163">
                  <c:v>3.0947486117915939</c:v>
                </c:pt>
                <c:pt idx="164">
                  <c:v>3.0762036467267202</c:v>
                </c:pt>
                <c:pt idx="165">
                  <c:v>3.0578847384359027</c:v>
                </c:pt>
                <c:pt idx="166">
                  <c:v>3.0397877999811946</c:v>
                </c:pt>
                <c:pt idx="167">
                  <c:v>3.0219088422308213</c:v>
                </c:pt>
                <c:pt idx="168">
                  <c:v>3.0042439709507915</c:v>
                </c:pt>
                <c:pt idx="169">
                  <c:v>2.9867893839996813</c:v>
                </c:pt>
                <c:pt idx="170">
                  <c:v>2.9695413686223455</c:v>
                </c:pt>
                <c:pt idx="171">
                  <c:v>2.9524962988384944</c:v>
                </c:pt>
                <c:pt idx="172">
                  <c:v>2.9356506329223189</c:v>
                </c:pt>
                <c:pt idx="173">
                  <c:v>2.9190009109694146</c:v>
                </c:pt>
                <c:pt idx="174">
                  <c:v>2.902543752547575</c:v>
                </c:pt>
                <c:pt idx="175">
                  <c:v>2.8862758544280305</c:v>
                </c:pt>
                <c:pt idx="176">
                  <c:v>2.8701939883939951</c:v>
                </c:pt>
                <c:pt idx="177">
                  <c:v>2.8542949991234252</c:v>
                </c:pt>
                <c:pt idx="178">
                  <c:v>2.838575802143088</c:v>
                </c:pt>
                <c:pt idx="179">
                  <c:v>2.823033381851165</c:v>
                </c:pt>
                <c:pt idx="180">
                  <c:v>2.8076647896056977</c:v>
                </c:pt>
                <c:pt idx="181">
                  <c:v>2.7924671418763709</c:v>
                </c:pt>
                <c:pt idx="182">
                  <c:v>2.7774376184571659</c:v>
                </c:pt>
                <c:pt idx="183">
                  <c:v>2.7625734607375616</c:v>
                </c:pt>
                <c:pt idx="184">
                  <c:v>2.7478719700300922</c:v>
                </c:pt>
                <c:pt idx="185">
                  <c:v>2.7333305059520709</c:v>
                </c:pt>
                <c:pt idx="186">
                  <c:v>2.7189464848595066</c:v>
                </c:pt>
                <c:pt idx="187">
                  <c:v>2.7047173783312033</c:v>
                </c:pt>
                <c:pt idx="188">
                  <c:v>2.6906407117012252</c:v>
                </c:pt>
                <c:pt idx="189">
                  <c:v>2.6767140626379033</c:v>
                </c:pt>
                <c:pt idx="190">
                  <c:v>2.6629350597676829</c:v>
                </c:pt>
                <c:pt idx="191">
                  <c:v>2.6493013813421604</c:v>
                </c:pt>
                <c:pt idx="192">
                  <c:v>2.6358107539467754</c:v>
                </c:pt>
                <c:pt idx="193">
                  <c:v>2.6224609512495731</c:v>
                </c:pt>
                <c:pt idx="194">
                  <c:v>2.6092497927886682</c:v>
                </c:pt>
                <c:pt idx="195">
                  <c:v>2.5961751427969757</c:v>
                </c:pt>
                <c:pt idx="196">
                  <c:v>2.583234909062905</c:v>
                </c:pt>
                <c:pt idx="197">
                  <c:v>2.57042704182571</c:v>
                </c:pt>
                <c:pt idx="198">
                  <c:v>2.5577495327043063</c:v>
                </c:pt>
                <c:pt idx="199">
                  <c:v>2.5452004136583573</c:v>
                </c:pt>
                <c:pt idx="200">
                  <c:v>2.5327777559804994</c:v>
                </c:pt>
                <c:pt idx="201">
                  <c:v>2.5204796693186338</c:v>
                </c:pt>
                <c:pt idx="202">
                  <c:v>2.5083043007272408</c:v>
                </c:pt>
                <c:pt idx="203">
                  <c:v>2.4962498337467092</c:v>
                </c:pt>
                <c:pt idx="204">
                  <c:v>2.4843144875097214</c:v>
                </c:pt>
                <c:pt idx="205">
                  <c:v>2.472496515873793</c:v>
                </c:pt>
                <c:pt idx="206">
                  <c:v>2.4607942065790378</c:v>
                </c:pt>
                <c:pt idx="207">
                  <c:v>2.449205880430342</c:v>
                </c:pt>
                <c:pt idx="208">
                  <c:v>2.4377298905031122</c:v>
                </c:pt>
                <c:pt idx="209">
                  <c:v>2.4263646213718006</c:v>
                </c:pt>
                <c:pt idx="210">
                  <c:v>2.4151084883604717</c:v>
                </c:pt>
                <c:pt idx="211">
                  <c:v>2.4039599368146556</c:v>
                </c:pt>
                <c:pt idx="212">
                  <c:v>2.392917441393791</c:v>
                </c:pt>
                <c:pt idx="213">
                  <c:v>2.381979505383601</c:v>
                </c:pt>
                <c:pt idx="214">
                  <c:v>2.3711446600277184</c:v>
                </c:pt>
                <c:pt idx="215">
                  <c:v>2.3604114638779641</c:v>
                </c:pt>
                <c:pt idx="216">
                  <c:v>2.3497785021626538</c:v>
                </c:pt>
                <c:pt idx="217">
                  <c:v>2.3392443861723606</c:v>
                </c:pt>
                <c:pt idx="218">
                  <c:v>2.3288077526625761</c:v>
                </c:pt>
                <c:pt idx="219">
                  <c:v>1.915245554043957</c:v>
                </c:pt>
                <c:pt idx="220">
                  <c:v>1.6307178170096917</c:v>
                </c:pt>
                <c:pt idx="221">
                  <c:v>1.423134194383828</c:v>
                </c:pt>
                <c:pt idx="222">
                  <c:v>1.2650161315777451</c:v>
                </c:pt>
                <c:pt idx="223">
                  <c:v>1.140502821651213</c:v>
                </c:pt>
                <c:pt idx="224">
                  <c:v>1.039804093167823</c:v>
                </c:pt>
                <c:pt idx="225">
                  <c:v>0.95655498969026909</c:v>
                </c:pt>
                <c:pt idx="226">
                  <c:v>0.88644303939033386</c:v>
                </c:pt>
                <c:pt idx="227">
                  <c:v>0.82644678962052698</c:v>
                </c:pt>
                <c:pt idx="228">
                  <c:v>0.77438989677444248</c:v>
                </c:pt>
                <c:pt idx="229">
                  <c:v>0.72866799670126581</c:v>
                </c:pt>
                <c:pt idx="230">
                  <c:v>0.6880749376453924</c:v>
                </c:pt>
                <c:pt idx="231">
                  <c:v>0.65168858060522694</c:v>
                </c:pt>
                <c:pt idx="232">
                  <c:v>0.61879360949777595</c:v>
                </c:pt>
                <c:pt idx="233">
                  <c:v>0.58882806197558979</c:v>
                </c:pt>
                <c:pt idx="234">
                  <c:v>0.56134548455406763</c:v>
                </c:pt>
                <c:pt idx="235">
                  <c:v>0.53598763138050431</c:v>
                </c:pt>
                <c:pt idx="236">
                  <c:v>0.5124644335582258</c:v>
                </c:pt>
                <c:pt idx="237">
                  <c:v>0.49053908026406473</c:v>
                </c:pt>
                <c:pt idx="238">
                  <c:v>0.47001675734313708</c:v>
                </c:pt>
                <c:pt idx="239">
                  <c:v>0.4507360446075917</c:v>
                </c:pt>
                <c:pt idx="240">
                  <c:v>0.43256227377371853</c:v>
                </c:pt>
                <c:pt idx="241">
                  <c:v>0.41538235123435774</c:v>
                </c:pt>
                <c:pt idx="242">
                  <c:v>0.39910068827571743</c:v>
                </c:pt>
                <c:pt idx="243">
                  <c:v>0.38363597758482681</c:v>
                </c:pt>
                <c:pt idx="244">
                  <c:v>0.36891862280133919</c:v>
                </c:pt>
                <c:pt idx="245">
                  <c:v>0.35488867644714228</c:v>
                </c:pt>
                <c:pt idx="246">
                  <c:v>0.34149417676854849</c:v>
                </c:pt>
                <c:pt idx="247">
                  <c:v>0.3286897998407296</c:v>
                </c:pt>
                <c:pt idx="248">
                  <c:v>0.31643576242914634</c:v>
                </c:pt>
                <c:pt idx="249">
                  <c:v>0.30469692545134602</c:v>
                </c:pt>
                <c:pt idx="250">
                  <c:v>0.29344205874258972</c:v>
                </c:pt>
                <c:pt idx="251">
                  <c:v>0.28264323612428099</c:v>
                </c:pt>
                <c:pt idx="252">
                  <c:v>0.27227533616505634</c:v>
                </c:pt>
                <c:pt idx="253">
                  <c:v>0.26231562898713906</c:v>
                </c:pt>
                <c:pt idx="254">
                  <c:v>0.25274343335258836</c:v>
                </c:pt>
                <c:pt idx="255">
                  <c:v>0.2435398313212421</c:v>
                </c:pt>
                <c:pt idx="256">
                  <c:v>0.23468743019459742</c:v>
                </c:pt>
                <c:pt idx="257">
                  <c:v>0.22617016339019316</c:v>
                </c:pt>
                <c:pt idx="258">
                  <c:v>0.21797312343706901</c:v>
                </c:pt>
                <c:pt idx="259">
                  <c:v>0.21008242152679499</c:v>
                </c:pt>
                <c:pt idx="260">
                  <c:v>0.20248506905959213</c:v>
                </c:pt>
                <c:pt idx="261">
                  <c:v>0.19516887744006128</c:v>
                </c:pt>
                <c:pt idx="262">
                  <c:v>0.18812237304014184</c:v>
                </c:pt>
                <c:pt idx="263">
                  <c:v>0.18133472478804463</c:v>
                </c:pt>
                <c:pt idx="264">
                  <c:v>0.17479568228460721</c:v>
                </c:pt>
                <c:pt idx="265">
                  <c:v>0.16849552271158713</c:v>
                </c:pt>
                <c:pt idx="266">
                  <c:v>0.16242500509473515</c:v>
                </c:pt>
                <c:pt idx="267">
                  <c:v>0.15657533073010049</c:v>
                </c:pt>
                <c:pt idx="268">
                  <c:v>0.15093810878453087</c:v>
                </c:pt>
                <c:pt idx="269">
                  <c:v>0.1455053262485469</c:v>
                </c:pt>
                <c:pt idx="270">
                  <c:v>0.14026932155802574</c:v>
                </c:pt>
                <c:pt idx="271">
                  <c:v>0.13522276131555688</c:v>
                </c:pt>
                <c:pt idx="272">
                  <c:v>0.13035861963713835</c:v>
                </c:pt>
                <c:pt idx="273">
                  <c:v>0.12567015972850187</c:v>
                </c:pt>
                <c:pt idx="274">
                  <c:v>0.12115091736060316</c:v>
                </c:pt>
                <c:pt idx="275">
                  <c:v>0.11679468596800635</c:v>
                </c:pt>
                <c:pt idx="276">
                  <c:v>0.11259550313892876</c:v>
                </c:pt>
                <c:pt idx="277">
                  <c:v>0.1085476383031756</c:v>
                </c:pt>
                <c:pt idx="278">
                  <c:v>0.10464558145535933</c:v>
                </c:pt>
                <c:pt idx="279">
                  <c:v>0.10088403277675893</c:v>
                </c:pt>
                <c:pt idx="280">
                  <c:v>9.7257893040798751E-2</c:v>
                </c:pt>
                <c:pt idx="281">
                  <c:v>9.3762254705153453E-2</c:v>
                </c:pt>
                <c:pt idx="282">
                  <c:v>9.0392393608530006E-2</c:v>
                </c:pt>
                <c:pt idx="283">
                  <c:v>8.7143761202726586E-2</c:v>
                </c:pt>
                <c:pt idx="284">
                  <c:v>8.401197726106352E-2</c:v>
                </c:pt>
                <c:pt idx="285">
                  <c:v>8.0992823013038742E-2</c:v>
                </c:pt>
                <c:pt idx="286">
                  <c:v>7.8082234662408531E-2</c:v>
                </c:pt>
                <c:pt idx="287">
                  <c:v>7.5276297252023533E-2</c:v>
                </c:pt>
                <c:pt idx="288">
                  <c:v>7.2571238843914393E-2</c:v>
                </c:pt>
                <c:pt idx="289">
                  <c:v>6.9963424987431744E-2</c:v>
                </c:pt>
                <c:pt idx="290">
                  <c:v>6.7449353451887323E-2</c:v>
                </c:pt>
                <c:pt idx="291">
                  <c:v>6.5025649203191524E-2</c:v>
                </c:pt>
                <c:pt idx="292">
                  <c:v>6.2689059606568634E-2</c:v>
                </c:pt>
                <c:pt idx="293">
                  <c:v>6.043644983959854E-2</c:v>
                </c:pt>
                <c:pt idx="294">
                  <c:v>5.8264798501680627E-2</c:v>
                </c:pt>
                <c:pt idx="295">
                  <c:v>5.6171193407576814E-2</c:v>
                </c:pt>
                <c:pt idx="296">
                  <c:v>5.4152827554015869E-2</c:v>
                </c:pt>
                <c:pt idx="297">
                  <c:v>5.2206995249475315E-2</c:v>
                </c:pt>
                <c:pt idx="298">
                  <c:v>5.033108839822617E-2</c:v>
                </c:pt>
                <c:pt idx="299">
                  <c:v>4.8522592930554741E-2</c:v>
                </c:pt>
                <c:pt idx="300">
                  <c:v>4.6779085371792636E-2</c:v>
                </c:pt>
                <c:pt idx="301">
                  <c:v>4.5098229543404901E-2</c:v>
                </c:pt>
                <c:pt idx="302">
                  <c:v>4.3477773389922189E-2</c:v>
                </c:pt>
                <c:pt idx="303">
                  <c:v>4.1915545925974601E-2</c:v>
                </c:pt>
                <c:pt idx="304">
                  <c:v>4.040945429809175E-2</c:v>
                </c:pt>
                <c:pt idx="305">
                  <c:v>3.895748095629871E-2</c:v>
                </c:pt>
                <c:pt idx="306">
                  <c:v>3.7557680930856784E-2</c:v>
                </c:pt>
                <c:pt idx="307">
                  <c:v>3.6208179209781782E-2</c:v>
                </c:pt>
                <c:pt idx="308">
                  <c:v>3.4907168213031158E-2</c:v>
                </c:pt>
                <c:pt idx="309">
                  <c:v>3.3652905359476931E-2</c:v>
                </c:pt>
                <c:pt idx="310">
                  <c:v>3.2443710722991723E-2</c:v>
                </c:pt>
                <c:pt idx="311">
                  <c:v>3.1277964774163593E-2</c:v>
                </c:pt>
                <c:pt idx="312">
                  <c:v>3.0154106204325848E-2</c:v>
                </c:pt>
                <c:pt idx="313">
                  <c:v>2.9070629828750198E-2</c:v>
                </c:pt>
                <c:pt idx="314">
                  <c:v>2.8026084565993179E-2</c:v>
                </c:pt>
                <c:pt idx="315">
                  <c:v>2.7019071490525758E-2</c:v>
                </c:pt>
                <c:pt idx="316">
                  <c:v>2.6048241955897417E-2</c:v>
                </c:pt>
                <c:pt idx="317">
                  <c:v>2.5112295785808137E-2</c:v>
                </c:pt>
                <c:pt idx="318">
                  <c:v>2.420997953056812E-2</c:v>
                </c:pt>
                <c:pt idx="319">
                  <c:v>2.3340084786530855E-2</c:v>
                </c:pt>
                <c:pt idx="320">
                  <c:v>2.2501446576182985E-2</c:v>
                </c:pt>
                <c:pt idx="321">
                  <c:v>2.1692941786664813E-2</c:v>
                </c:pt>
                <c:pt idx="322">
                  <c:v>2.0913487664585624E-2</c:v>
                </c:pt>
                <c:pt idx="323">
                  <c:v>2.016204036507812E-2</c:v>
                </c:pt>
                <c:pt idx="324">
                  <c:v>1.9437593553117988E-2</c:v>
                </c:pt>
                <c:pt idx="325">
                  <c:v>1.8739177055208892E-2</c:v>
                </c:pt>
                <c:pt idx="326">
                  <c:v>1.8065855559603855E-2</c:v>
                </c:pt>
                <c:pt idx="327">
                  <c:v>1.7416727363304931E-2</c:v>
                </c:pt>
                <c:pt idx="328">
                  <c:v>1.6790923164147802E-2</c:v>
                </c:pt>
                <c:pt idx="329">
                  <c:v>1.6187604896340194E-2</c:v>
                </c:pt>
                <c:pt idx="330">
                  <c:v>1.5605964607884321E-2</c:v>
                </c:pt>
                <c:pt idx="331">
                  <c:v>1.5045223378371397E-2</c:v>
                </c:pt>
                <c:pt idx="332">
                  <c:v>1.4504630275691276E-2</c:v>
                </c:pt>
                <c:pt idx="333">
                  <c:v>1.3983461350253516E-2</c:v>
                </c:pt>
                <c:pt idx="334">
                  <c:v>1.348101866536896E-2</c:v>
                </c:pt>
                <c:pt idx="335">
                  <c:v>1.2996629362487792E-2</c:v>
                </c:pt>
                <c:pt idx="336">
                  <c:v>1.2529644760039239E-2</c:v>
                </c:pt>
                <c:pt idx="337">
                  <c:v>1.2079439484663553E-2</c:v>
                </c:pt>
                <c:pt idx="338">
                  <c:v>1.1645410633669483E-2</c:v>
                </c:pt>
                <c:pt idx="339">
                  <c:v>1.1226976967594435E-2</c:v>
                </c:pt>
                <c:pt idx="340">
                  <c:v>1.0823578131783652E-2</c:v>
                </c:pt>
                <c:pt idx="341">
                  <c:v>1.043467390594489E-2</c:v>
                </c:pt>
                <c:pt idx="342">
                  <c:v>1.0059743480672496E-2</c:v>
                </c:pt>
                <c:pt idx="343">
                  <c:v>9.6982847599705047E-3</c:v>
                </c:pt>
                <c:pt idx="344">
                  <c:v>9.3498136888408127E-3</c:v>
                </c:pt>
                <c:pt idx="345">
                  <c:v>9.0138636050341673E-3</c:v>
                </c:pt>
                <c:pt idx="346">
                  <c:v>8.6899846140963445E-3</c:v>
                </c:pt>
                <c:pt idx="347">
                  <c:v>8.3777429868712484E-3</c:v>
                </c:pt>
                <c:pt idx="348">
                  <c:v>8.0767205786542815E-3</c:v>
                </c:pt>
                <c:pt idx="349">
                  <c:v>7.7865142692174734E-3</c:v>
                </c:pt>
                <c:pt idx="350">
                  <c:v>7.5067354229563414E-3</c:v>
                </c:pt>
                <c:pt idx="351">
                  <c:v>7.2370093684352875E-3</c:v>
                </c:pt>
                <c:pt idx="352">
                  <c:v>6.9769748966342811E-3</c:v>
                </c:pt>
                <c:pt idx="353">
                  <c:v>6.7262837772248344E-3</c:v>
                </c:pt>
                <c:pt idx="354">
                  <c:v>6.4846002922272572E-3</c:v>
                </c:pt>
                <c:pt idx="355">
                  <c:v>6.2516007864246419E-3</c:v>
                </c:pt>
                <c:pt idx="356">
                  <c:v>6.0269732339314139E-3</c:v>
                </c:pt>
                <c:pt idx="357">
                  <c:v>5.8104168203359369E-3</c:v>
                </c:pt>
                <c:pt idx="358">
                  <c:v>5.601641539857349E-3</c:v>
                </c:pt>
                <c:pt idx="359">
                  <c:v>5.4003678069773969E-3</c:v>
                </c:pt>
                <c:pt idx="360">
                  <c:v>5.2063260820269788E-3</c:v>
                </c:pt>
                <c:pt idx="361">
                  <c:v>5.0192565102258465E-3</c:v>
                </c:pt>
                <c:pt idx="362">
                  <c:v>4.8389085736924107E-3</c:v>
                </c:pt>
                <c:pt idx="363">
                  <c:v>4.665040755956985E-3</c:v>
                </c:pt>
                <c:pt idx="364">
                  <c:v>4.4974202185299296E-3</c:v>
                </c:pt>
                <c:pt idx="365">
                  <c:v>4.3358224890910077E-3</c:v>
                </c:pt>
                <c:pt idx="366">
                  <c:v>4.1800311608824296E-3</c:v>
                </c:pt>
                <c:pt idx="367">
                  <c:v>4.0298376029033588E-3</c:v>
                </c:pt>
                <c:pt idx="368">
                  <c:v>3.8850406805172339E-3</c:v>
                </c:pt>
                <c:pt idx="369">
                  <c:v>3.7454464860983455E-3</c:v>
                </c:pt>
                <c:pt idx="370">
                  <c:v>3.6108680793563715E-3</c:v>
                </c:pt>
                <c:pt idx="371">
                  <c:v>3.4811252369915668E-3</c:v>
                </c:pt>
                <c:pt idx="372">
                  <c:v>3.3560442113450498E-3</c:v>
                </c:pt>
                <c:pt idx="373">
                  <c:v>3.2354574977211349E-3</c:v>
                </c:pt>
                <c:pt idx="374">
                  <c:v>3.1192036100701373E-3</c:v>
                </c:pt>
                <c:pt idx="375">
                  <c:v>3.0071268647310356E-3</c:v>
                </c:pt>
                <c:pt idx="376">
                  <c:v>2.8990771719446216E-3</c:v>
                </c:pt>
                <c:pt idx="377">
                  <c:v>2.7949098348578854E-3</c:v>
                </c:pt>
                <c:pt idx="378">
                  <c:v>2.6944853557502521E-3</c:v>
                </c:pt>
                <c:pt idx="379">
                  <c:v>2.5976692492225913E-3</c:v>
                </c:pt>
                <c:pt idx="380">
                  <c:v>2.5043318620983188E-3</c:v>
                </c:pt>
                <c:pt idx="381">
                  <c:v>2.4143481997958944E-3</c:v>
                </c:pt>
                <c:pt idx="382">
                  <c:v>2.3275977589397746E-3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20-4129-9549-4C5DD543B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741192"/>
        <c:axId val="549740536"/>
      </c:scatterChart>
      <c:valAx>
        <c:axId val="54974119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lambda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740536"/>
        <c:crosses val="autoZero"/>
        <c:crossBetween val="midCat"/>
      </c:valAx>
      <c:valAx>
        <c:axId val="549740536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f(lambda)</a:t>
                </a:r>
              </a:p>
            </c:rich>
          </c:tx>
          <c:layout>
            <c:manualLayout>
              <c:xMode val="edge"/>
              <c:yMode val="edge"/>
              <c:x val="2.2426095820591234E-2"/>
              <c:y val="0.360067761612900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741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fracture vs kinetic controlled growth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Sheet1!$I$1</c:f>
              <c:strCache>
                <c:ptCount val="1"/>
                <c:pt idx="0">
                  <c:v>f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Sheet1!$C$2:$C$386</c:f>
              <c:numCache>
                <c:formatCode>General</c:formatCode>
                <c:ptCount val="385"/>
                <c:pt idx="0">
                  <c:v>2.1088837819447176E-4</c:v>
                </c:pt>
                <c:pt idx="1">
                  <c:v>1.6807310114004537E-3</c:v>
                </c:pt>
                <c:pt idx="2">
                  <c:v>3.1462544488374189E-3</c:v>
                </c:pt>
                <c:pt idx="3">
                  <c:v>4.6074744355243981E-3</c:v>
                </c:pt>
                <c:pt idx="4">
                  <c:v>6.0644066520905123E-3</c:v>
                </c:pt>
                <c:pt idx="5">
                  <c:v>7.5170667150809061E-3</c:v>
                </c:pt>
                <c:pt idx="6">
                  <c:v>8.9654701772611412E-3</c:v>
                </c:pt>
                <c:pt idx="7">
                  <c:v>1.0409632527919526E-2</c:v>
                </c:pt>
                <c:pt idx="8">
                  <c:v>1.1849569193169979E-2</c:v>
                </c:pt>
                <c:pt idx="9">
                  <c:v>1.3285295536248989E-2</c:v>
                </c:pt>
                <c:pt idx="10">
                  <c:v>1.4716826857815805E-2</c:v>
                </c:pt>
                <c:pt idx="11">
                  <c:v>1.6144178396246388E-2</c:v>
                </c:pt>
                <c:pt idx="12">
                  <c:v>1.7567365327929144E-2</c:v>
                </c:pt>
                <c:pt idx="13">
                  <c:v>1.8986402767556875E-2</c:v>
                </c:pt>
                <c:pt idx="14">
                  <c:v>2.0401305768418542E-2</c:v>
                </c:pt>
                <c:pt idx="15">
                  <c:v>2.1812089322687706E-2</c:v>
                </c:pt>
                <c:pt idx="16">
                  <c:v>2.3218768361711259E-2</c:v>
                </c:pt>
                <c:pt idx="17">
                  <c:v>2.4621357756294891E-2</c:v>
                </c:pt>
                <c:pt idx="18">
                  <c:v>2.6019872316988137E-2</c:v>
                </c:pt>
                <c:pt idx="19">
                  <c:v>2.7414326794366766E-2</c:v>
                </c:pt>
                <c:pt idx="20">
                  <c:v>2.8804735879314692E-2</c:v>
                </c:pt>
                <c:pt idx="21">
                  <c:v>3.0191114203303639E-2</c:v>
                </c:pt>
                <c:pt idx="22">
                  <c:v>3.1573476338671407E-2</c:v>
                </c:pt>
                <c:pt idx="23">
                  <c:v>3.2951836798898133E-2</c:v>
                </c:pt>
                <c:pt idx="24">
                  <c:v>3.4326210038881935E-2</c:v>
                </c:pt>
                <c:pt idx="25">
                  <c:v>3.569661045521226E-2</c:v>
                </c:pt>
                <c:pt idx="26">
                  <c:v>3.7063052386442134E-2</c:v>
                </c:pt>
                <c:pt idx="27">
                  <c:v>3.8425550113358672E-2</c:v>
                </c:pt>
                <c:pt idx="28">
                  <c:v>3.9784117859251816E-2</c:v>
                </c:pt>
                <c:pt idx="29">
                  <c:v>4.1138769790182328E-2</c:v>
                </c:pt>
                <c:pt idx="30">
                  <c:v>4.2489520015248021E-2</c:v>
                </c:pt>
                <c:pt idx="31">
                  <c:v>4.3836382586847508E-2</c:v>
                </c:pt>
                <c:pt idx="32">
                  <c:v>4.5179371500943921E-2</c:v>
                </c:pt>
                <c:pt idx="33">
                  <c:v>4.6518500697327318E-2</c:v>
                </c:pt>
                <c:pt idx="34">
                  <c:v>4.7853784059873734E-2</c:v>
                </c:pt>
                <c:pt idx="35">
                  <c:v>4.9185235416804467E-2</c:v>
                </c:pt>
                <c:pt idx="36">
                  <c:v>5.051286854094332E-2</c:v>
                </c:pt>
                <c:pt idx="37">
                  <c:v>5.1836697149973063E-2</c:v>
                </c:pt>
                <c:pt idx="38">
                  <c:v>5.3156734906689387E-2</c:v>
                </c:pt>
                <c:pt idx="39">
                  <c:v>5.447299541925428E-2</c:v>
                </c:pt>
                <c:pt idx="40">
                  <c:v>5.5785492241448062E-2</c:v>
                </c:pt>
                <c:pt idx="41">
                  <c:v>5.7094238872919444E-2</c:v>
                </c:pt>
                <c:pt idx="42">
                  <c:v>5.839924875943471E-2</c:v>
                </c:pt>
                <c:pt idx="43">
                  <c:v>5.9700535293125426E-2</c:v>
                </c:pt>
                <c:pt idx="44">
                  <c:v>6.0998111812734589E-2</c:v>
                </c:pt>
                <c:pt idx="45">
                  <c:v>6.2291991603861209E-2</c:v>
                </c:pt>
                <c:pt idx="46">
                  <c:v>6.3582187899205236E-2</c:v>
                </c:pt>
                <c:pt idx="47">
                  <c:v>6.4868713878808673E-2</c:v>
                </c:pt>
                <c:pt idx="48">
                  <c:v>6.6151582670296721E-2</c:v>
                </c:pt>
                <c:pt idx="49">
                  <c:v>6.7430807349117675E-2</c:v>
                </c:pt>
                <c:pt idx="50">
                  <c:v>6.870640093878129E-2</c:v>
                </c:pt>
                <c:pt idx="51">
                  <c:v>6.9978376411095985E-2</c:v>
                </c:pt>
                <c:pt idx="52">
                  <c:v>7.1246746686404197E-2</c:v>
                </c:pt>
                <c:pt idx="53">
                  <c:v>7.2511524633817451E-2</c:v>
                </c:pt>
                <c:pt idx="54">
                  <c:v>7.3772723071449026E-2</c:v>
                </c:pt>
                <c:pt idx="55">
                  <c:v>7.5030354766646531E-2</c:v>
                </c:pt>
                <c:pt idx="56">
                  <c:v>7.6284432436222169E-2</c:v>
                </c:pt>
                <c:pt idx="57">
                  <c:v>7.7534968746682462E-2</c:v>
                </c:pt>
                <c:pt idx="58">
                  <c:v>7.8781976314456298E-2</c:v>
                </c:pt>
                <c:pt idx="59">
                  <c:v>8.0025467706122483E-2</c:v>
                </c:pt>
                <c:pt idx="60">
                  <c:v>8.1265455438635031E-2</c:v>
                </c:pt>
                <c:pt idx="61">
                  <c:v>8.2501951979547822E-2</c:v>
                </c:pt>
                <c:pt idx="62">
                  <c:v>8.3734969747238E-2</c:v>
                </c:pt>
                <c:pt idx="63">
                  <c:v>8.4964521111128274E-2</c:v>
                </c:pt>
                <c:pt idx="64">
                  <c:v>8.6190618391908252E-2</c:v>
                </c:pt>
                <c:pt idx="65">
                  <c:v>8.7413273861753349E-2</c:v>
                </c:pt>
                <c:pt idx="66">
                  <c:v>8.8632499744544291E-2</c:v>
                </c:pt>
                <c:pt idx="67">
                  <c:v>8.9848308216084444E-2</c:v>
                </c:pt>
                <c:pt idx="68">
                  <c:v>9.1060711404315556E-2</c:v>
                </c:pt>
                <c:pt idx="69">
                  <c:v>9.2269721389533807E-2</c:v>
                </c:pt>
                <c:pt idx="70">
                  <c:v>9.3475350204602986E-2</c:v>
                </c:pt>
                <c:pt idx="71">
                  <c:v>9.4677609835167889E-2</c:v>
                </c:pt>
                <c:pt idx="72">
                  <c:v>9.5876512219866233E-2</c:v>
                </c:pt>
                <c:pt idx="73">
                  <c:v>9.7072069250538504E-2</c:v>
                </c:pt>
                <c:pt idx="74">
                  <c:v>9.8264292772438394E-2</c:v>
                </c:pt>
                <c:pt idx="75">
                  <c:v>9.9453194584440643E-2</c:v>
                </c:pt>
                <c:pt idx="76">
                  <c:v>0.10063878643924834</c:v>
                </c:pt>
                <c:pt idx="77">
                  <c:v>0.10182108004359969</c:v>
                </c:pt>
                <c:pt idx="78">
                  <c:v>0.10300008705847209</c:v>
                </c:pt>
                <c:pt idx="79">
                  <c:v>0.10417581909928725</c:v>
                </c:pt>
                <c:pt idx="80">
                  <c:v>0.10534828773611367</c:v>
                </c:pt>
                <c:pt idx="81">
                  <c:v>0.10651750449386864</c:v>
                </c:pt>
                <c:pt idx="82">
                  <c:v>0.10768348085251865</c:v>
                </c:pt>
                <c:pt idx="83">
                  <c:v>0.10884622824728009</c:v>
                </c:pt>
                <c:pt idx="84">
                  <c:v>0.11000575806881684</c:v>
                </c:pt>
                <c:pt idx="85">
                  <c:v>0.11116208166343869</c:v>
                </c:pt>
                <c:pt idx="86">
                  <c:v>0.1123152103332984</c:v>
                </c:pt>
                <c:pt idx="87">
                  <c:v>0.11346515533658594</c:v>
                </c:pt>
                <c:pt idx="88">
                  <c:v>0.11461192788772441</c:v>
                </c:pt>
                <c:pt idx="89">
                  <c:v>0.11575553915756322</c:v>
                </c:pt>
                <c:pt idx="90">
                  <c:v>0.11689600027356999</c:v>
                </c:pt>
                <c:pt idx="91">
                  <c:v>0.11803332232002371</c:v>
                </c:pt>
                <c:pt idx="92">
                  <c:v>0.11916751633820337</c:v>
                </c:pt>
                <c:pt idx="93">
                  <c:v>0.12029859332657887</c:v>
                </c:pt>
                <c:pt idx="94">
                  <c:v>0.12142656424099965</c:v>
                </c:pt>
                <c:pt idx="95">
                  <c:v>0.12255143999488133</c:v>
                </c:pt>
                <c:pt idx="96">
                  <c:v>0.12367323145939341</c:v>
                </c:pt>
                <c:pt idx="97">
                  <c:v>0.12479194946364425</c:v>
                </c:pt>
                <c:pt idx="98">
                  <c:v>0.12590760479486596</c:v>
                </c:pt>
                <c:pt idx="99">
                  <c:v>0.1270202081985983</c:v>
                </c:pt>
                <c:pt idx="100">
                  <c:v>0.12812977037887166</c:v>
                </c:pt>
                <c:pt idx="101">
                  <c:v>0.12923630199838851</c:v>
                </c:pt>
                <c:pt idx="102">
                  <c:v>0.13033981367870456</c:v>
                </c:pt>
                <c:pt idx="103">
                  <c:v>0.13144031600040904</c:v>
                </c:pt>
                <c:pt idx="104">
                  <c:v>0.13253781950330312</c:v>
                </c:pt>
                <c:pt idx="105">
                  <c:v>0.13363233468657837</c:v>
                </c:pt>
                <c:pt idx="106">
                  <c:v>0.13472387200899447</c:v>
                </c:pt>
                <c:pt idx="107">
                  <c:v>0.13581244188905484</c:v>
                </c:pt>
                <c:pt idx="108">
                  <c:v>0.13689805470518274</c:v>
                </c:pt>
                <c:pt idx="109">
                  <c:v>0.13798072079589516</c:v>
                </c:pt>
                <c:pt idx="110">
                  <c:v>0.13906045045997645</c:v>
                </c:pt>
                <c:pt idx="111">
                  <c:v>0.14013725395665216</c:v>
                </c:pt>
                <c:pt idx="112">
                  <c:v>0.14121114150575945</c:v>
                </c:pt>
                <c:pt idx="113">
                  <c:v>0.14228212328791889</c:v>
                </c:pt>
                <c:pt idx="114">
                  <c:v>0.14335020944470475</c:v>
                </c:pt>
                <c:pt idx="115">
                  <c:v>0.14441541007881373</c:v>
                </c:pt>
                <c:pt idx="116">
                  <c:v>0.14547773525423344</c:v>
                </c:pt>
                <c:pt idx="117">
                  <c:v>0.14653719499641032</c:v>
                </c:pt>
                <c:pt idx="118">
                  <c:v>0.14759379929241617</c:v>
                </c:pt>
                <c:pt idx="119">
                  <c:v>0.14864755809111363</c:v>
                </c:pt>
                <c:pt idx="120">
                  <c:v>0.14969848130332183</c:v>
                </c:pt>
                <c:pt idx="121">
                  <c:v>0.15074657880197997</c:v>
                </c:pt>
                <c:pt idx="122">
                  <c:v>0.15179186042231085</c:v>
                </c:pt>
                <c:pt idx="123">
                  <c:v>0.15283433596198376</c:v>
                </c:pt>
                <c:pt idx="124">
                  <c:v>0.15387401518127533</c:v>
                </c:pt>
                <c:pt idx="125">
                  <c:v>0.1549109078032315</c:v>
                </c:pt>
                <c:pt idx="126">
                  <c:v>0.15594502351382658</c:v>
                </c:pt>
                <c:pt idx="127">
                  <c:v>0.15697637196212344</c:v>
                </c:pt>
                <c:pt idx="128">
                  <c:v>0.15800496276043099</c:v>
                </c:pt>
                <c:pt idx="129">
                  <c:v>0.15903080548446255</c:v>
                </c:pt>
                <c:pt idx="130">
                  <c:v>0.1600539096734927</c:v>
                </c:pt>
                <c:pt idx="131">
                  <c:v>0.16107428483051289</c:v>
                </c:pt>
                <c:pt idx="132">
                  <c:v>0.16209194042238728</c:v>
                </c:pt>
                <c:pt idx="133">
                  <c:v>0.16310688588000707</c:v>
                </c:pt>
                <c:pt idx="134">
                  <c:v>0.16411913059844407</c:v>
                </c:pt>
                <c:pt idx="135">
                  <c:v>0.16512868393710375</c:v>
                </c:pt>
                <c:pt idx="136">
                  <c:v>0.16613555521987783</c:v>
                </c:pt>
                <c:pt idx="137">
                  <c:v>0.16713975373529552</c:v>
                </c:pt>
                <c:pt idx="138">
                  <c:v>0.16814128873667405</c:v>
                </c:pt>
                <c:pt idx="139">
                  <c:v>0.16914016944226881</c:v>
                </c:pt>
                <c:pt idx="140">
                  <c:v>0.17013640503542282</c:v>
                </c:pt>
                <c:pt idx="141">
                  <c:v>0.17113000466471429</c:v>
                </c:pt>
                <c:pt idx="142">
                  <c:v>0.17212097744410546</c:v>
                </c:pt>
                <c:pt idx="143">
                  <c:v>0.17310933245308927</c:v>
                </c:pt>
                <c:pt idx="144">
                  <c:v>0.17409507873683536</c:v>
                </c:pt>
                <c:pt idx="145">
                  <c:v>0.17507822530633557</c:v>
                </c:pt>
                <c:pt idx="146">
                  <c:v>0.17605878113854956</c:v>
                </c:pt>
                <c:pt idx="147">
                  <c:v>0.17703675517654771</c:v>
                </c:pt>
                <c:pt idx="148">
                  <c:v>0.1780121563296557</c:v>
                </c:pt>
                <c:pt idx="149">
                  <c:v>0.17898499347359623</c:v>
                </c:pt>
                <c:pt idx="150">
                  <c:v>0.17995527545063209</c:v>
                </c:pt>
                <c:pt idx="151">
                  <c:v>0.18092301106970635</c:v>
                </c:pt>
                <c:pt idx="152">
                  <c:v>0.18188820910658363</c:v>
                </c:pt>
                <c:pt idx="153">
                  <c:v>0.18285087830398999</c:v>
                </c:pt>
                <c:pt idx="154">
                  <c:v>0.18381102737175184</c:v>
                </c:pt>
                <c:pt idx="155">
                  <c:v>0.18476866498693489</c:v>
                </c:pt>
                <c:pt idx="156">
                  <c:v>0.18572379979398163</c:v>
                </c:pt>
                <c:pt idx="157">
                  <c:v>0.18667644040484882</c:v>
                </c:pt>
                <c:pt idx="158">
                  <c:v>0.18762659539914367</c:v>
                </c:pt>
                <c:pt idx="159">
                  <c:v>0.18857427332426024</c:v>
                </c:pt>
                <c:pt idx="160">
                  <c:v>0.18951948269551416</c:v>
                </c:pt>
                <c:pt idx="161">
                  <c:v>0.19046223199627724</c:v>
                </c:pt>
                <c:pt idx="162">
                  <c:v>0.19140252967811158</c:v>
                </c:pt>
                <c:pt idx="163">
                  <c:v>0.19234038416090249</c:v>
                </c:pt>
                <c:pt idx="164">
                  <c:v>0.19327580383299114</c:v>
                </c:pt>
                <c:pt idx="165">
                  <c:v>0.19420879705130689</c:v>
                </c:pt>
                <c:pt idx="166">
                  <c:v>0.19513937214149801</c:v>
                </c:pt>
                <c:pt idx="167">
                  <c:v>0.19606753739806268</c:v>
                </c:pt>
                <c:pt idx="168">
                  <c:v>0.19699330108447871</c:v>
                </c:pt>
                <c:pt idx="169">
                  <c:v>0.19791667143333341</c:v>
                </c:pt>
                <c:pt idx="170">
                  <c:v>0.19883765664645195</c:v>
                </c:pt>
                <c:pt idx="171">
                  <c:v>0.19975626489502593</c:v>
                </c:pt>
                <c:pt idx="172">
                  <c:v>0.20067250431974001</c:v>
                </c:pt>
                <c:pt idx="173">
                  <c:v>0.20158638303090007</c:v>
                </c:pt>
                <c:pt idx="174">
                  <c:v>0.20249790910855825</c:v>
                </c:pt>
                <c:pt idx="175">
                  <c:v>0.20340709060263992</c:v>
                </c:pt>
                <c:pt idx="176">
                  <c:v>0.2043139355330677</c:v>
                </c:pt>
                <c:pt idx="177">
                  <c:v>0.2052184518898863</c:v>
                </c:pt>
                <c:pt idx="178">
                  <c:v>0.20612064763338683</c:v>
                </c:pt>
                <c:pt idx="179">
                  <c:v>0.20702053069422929</c:v>
                </c:pt>
                <c:pt idx="180">
                  <c:v>0.20791810897356602</c:v>
                </c:pt>
                <c:pt idx="181">
                  <c:v>0.2088133903431634</c:v>
                </c:pt>
                <c:pt idx="182">
                  <c:v>0.2097063826455233</c:v>
                </c:pt>
                <c:pt idx="183">
                  <c:v>0.21059709369400456</c:v>
                </c:pt>
                <c:pt idx="184">
                  <c:v>0.21148553127294259</c:v>
                </c:pt>
                <c:pt idx="185">
                  <c:v>0.21237170313776987</c:v>
                </c:pt>
                <c:pt idx="186">
                  <c:v>0.21325561701513471</c:v>
                </c:pt>
                <c:pt idx="187">
                  <c:v>0.21413728060302023</c:v>
                </c:pt>
                <c:pt idx="188">
                  <c:v>0.2150167015708622</c:v>
                </c:pt>
                <c:pt idx="189">
                  <c:v>0.21589388755966654</c:v>
                </c:pt>
                <c:pt idx="190">
                  <c:v>0.21676884618212652</c:v>
                </c:pt>
                <c:pt idx="191">
                  <c:v>0.21764158502273948</c:v>
                </c:pt>
                <c:pt idx="192">
                  <c:v>0.2185121116379215</c:v>
                </c:pt>
                <c:pt idx="193">
                  <c:v>0.21938043355612397</c:v>
                </c:pt>
                <c:pt idx="194">
                  <c:v>0.22024655827794776</c:v>
                </c:pt>
                <c:pt idx="195">
                  <c:v>0.2211104932762577</c:v>
                </c:pt>
                <c:pt idx="196">
                  <c:v>0.22197224599629581</c:v>
                </c:pt>
                <c:pt idx="197">
                  <c:v>0.22283182385579511</c:v>
                </c:pt>
                <c:pt idx="198">
                  <c:v>0.22368923424509168</c:v>
                </c:pt>
                <c:pt idx="199">
                  <c:v>0.22454448452723705</c:v>
                </c:pt>
                <c:pt idx="200">
                  <c:v>0.22539758203810947</c:v>
                </c:pt>
                <c:pt idx="201">
                  <c:v>0.22624853408652529</c:v>
                </c:pt>
                <c:pt idx="202">
                  <c:v>0.22709734795434916</c:v>
                </c:pt>
                <c:pt idx="203">
                  <c:v>0.22794403089660412</c:v>
                </c:pt>
                <c:pt idx="204">
                  <c:v>0.2287885901415814</c:v>
                </c:pt>
                <c:pt idx="205">
                  <c:v>0.22963103289094861</c:v>
                </c:pt>
                <c:pt idx="206">
                  <c:v>0.23047136631985893</c:v>
                </c:pt>
                <c:pt idx="207">
                  <c:v>0.23130959757705855</c:v>
                </c:pt>
                <c:pt idx="208">
                  <c:v>0.23214573378499442</c:v>
                </c:pt>
                <c:pt idx="209">
                  <c:v>0.23297978203992123</c:v>
                </c:pt>
                <c:pt idx="210">
                  <c:v>0.23381174941200736</c:v>
                </c:pt>
                <c:pt idx="211">
                  <c:v>0.23464164294544118</c:v>
                </c:pt>
                <c:pt idx="212">
                  <c:v>0.23546946965853666</c:v>
                </c:pt>
                <c:pt idx="213">
                  <c:v>0.23629523654383772</c:v>
                </c:pt>
                <c:pt idx="214">
                  <c:v>0.23711895056822335</c:v>
                </c:pt>
                <c:pt idx="215">
                  <c:v>0.23794061867301117</c:v>
                </c:pt>
                <c:pt idx="216">
                  <c:v>0.23876024777406096</c:v>
                </c:pt>
                <c:pt idx="217">
                  <c:v>0.23957784476187785</c:v>
                </c:pt>
                <c:pt idx="218">
                  <c:v>0.24039341650171453</c:v>
                </c:pt>
                <c:pt idx="219">
                  <c:v>0.27787773981797209</c:v>
                </c:pt>
                <c:pt idx="220">
                  <c:v>0.31127020065710104</c:v>
                </c:pt>
                <c:pt idx="221">
                  <c:v>0.3411825070480064</c:v>
                </c:pt>
                <c:pt idx="222">
                  <c:v>0.36812890184815167</c:v>
                </c:pt>
                <c:pt idx="223">
                  <c:v>0.39254268568919032</c:v>
                </c:pt>
                <c:pt idx="224">
                  <c:v>0.41478967930900007</c:v>
                </c:pt>
                <c:pt idx="225">
                  <c:v>0.43517925575879196</c:v>
                </c:pt>
                <c:pt idx="226">
                  <c:v>0.45397342691910664</c:v>
                </c:pt>
                <c:pt idx="227">
                  <c:v>0.47139436077570729</c:v>
                </c:pt>
                <c:pt idx="228">
                  <c:v>0.48763062501137572</c:v>
                </c:pt>
                <c:pt idx="229">
                  <c:v>0.50284239108634654</c:v>
                </c:pt>
                <c:pt idx="230">
                  <c:v>0.51716578583419792</c:v>
                </c:pt>
                <c:pt idx="231">
                  <c:v>0.53071654098199328</c:v>
                </c:pt>
                <c:pt idx="232">
                  <c:v>0.54359306227516857</c:v>
                </c:pt>
                <c:pt idx="233">
                  <c:v>0.55587901714933619</c:v>
                </c:pt>
                <c:pt idx="234">
                  <c:v>0.56764552175658511</c:v>
                </c:pt>
                <c:pt idx="235">
                  <c:v>0.57895299359723784</c:v>
                </c:pt>
                <c:pt idx="236">
                  <c:v>0.5898527242597621</c:v>
                </c:pt>
                <c:pt idx="237">
                  <c:v>0.6003882172463777</c:v>
                </c:pt>
                <c:pt idx="238">
                  <c:v>0.61059632810920605</c:v>
                </c:pt>
                <c:pt idx="239">
                  <c:v>0.6205082377907396</c:v>
                </c:pt>
                <c:pt idx="240">
                  <c:v>0.63015028487708491</c:v>
                </c:pt>
                <c:pt idx="241">
                  <c:v>0.63954467821428629</c:v>
                </c:pt>
                <c:pt idx="242">
                  <c:v>0.6487101078325721</c:v>
                </c:pt>
                <c:pt idx="243">
                  <c:v>0.65766226923069904</c:v>
                </c:pt>
                <c:pt idx="244">
                  <c:v>0.66641431367992299</c:v>
                </c:pt>
                <c:pt idx="245">
                  <c:v>0.67497723522337283</c:v>
                </c:pt>
                <c:pt idx="246">
                  <c:v>0.68336020339789438</c:v>
                </c:pt>
                <c:pt idx="247">
                  <c:v>0.6915708493317162</c:v>
                </c:pt>
                <c:pt idx="248">
                  <c:v>0.69961551172378234</c:v>
                </c:pt>
                <c:pt idx="249">
                  <c:v>0.70749944824947331</c:v>
                </c:pt>
                <c:pt idx="250">
                  <c:v>0.71522701713023418</c:v>
                </c:pt>
                <c:pt idx="251">
                  <c:v>0.72280183292479516</c:v>
                </c:pt>
                <c:pt idx="252">
                  <c:v>0.73022690002549651</c:v>
                </c:pt>
                <c:pt idx="253">
                  <c:v>0.73750472685690882</c:v>
                </c:pt>
                <c:pt idx="254">
                  <c:v>0.74463742336085748</c:v>
                </c:pt>
                <c:pt idx="255">
                  <c:v>0.75162678400011451</c:v>
                </c:pt>
                <c:pt idx="256">
                  <c:v>0.75847435821249942</c:v>
                </c:pt>
                <c:pt idx="257">
                  <c:v>0.76518150998976842</c:v>
                </c:pt>
                <c:pt idx="258">
                  <c:v>0.77174946803470634</c:v>
                </c:pt>
                <c:pt idx="259">
                  <c:v>0.77817936775965024</c:v>
                </c:pt>
                <c:pt idx="260">
                  <c:v>0.7844722862256065</c:v>
                </c:pt>
                <c:pt idx="261">
                  <c:v>0.79062927097926994</c:v>
                </c:pt>
                <c:pt idx="262">
                  <c:v>0.79665136362237887</c:v>
                </c:pt>
                <c:pt idx="263">
                  <c:v>0.80253961884116121</c:v>
                </c:pt>
                <c:pt idx="264">
                  <c:v>0.80829511953090538</c:v>
                </c:pt>
                <c:pt idx="265">
                  <c:v>0.8139189885699134</c:v>
                </c:pt>
                <c:pt idx="266">
                  <c:v>0.81941239772667074</c:v>
                </c:pt>
                <c:pt idx="267">
                  <c:v>0.82477657412255345</c:v>
                </c:pt>
                <c:pt idx="268">
                  <c:v>0.83001280461861804</c:v>
                </c:pt>
                <c:pt idx="269">
                  <c:v>0.83512243844796119</c:v>
                </c:pt>
                <c:pt idx="270">
                  <c:v>0.84010688837390535</c:v>
                </c:pt>
                <c:pt idx="271">
                  <c:v>0.84496763061811986</c:v>
                </c:pt>
                <c:pt idx="272">
                  <c:v>0.84970620377108352</c:v>
                </c:pt>
                <c:pt idx="273">
                  <c:v>0.85432420686945687</c:v>
                </c:pt>
                <c:pt idx="274">
                  <c:v>0.8588232968004923</c:v>
                </c:pt>
                <c:pt idx="275">
                  <c:v>0.86320518517213762</c:v>
                </c:pt>
                <c:pt idx="276">
                  <c:v>0.86747163476862621</c:v>
                </c:pt>
                <c:pt idx="277">
                  <c:v>0.87162445569476565</c:v>
                </c:pt>
                <c:pt idx="278">
                  <c:v>0.87566550129757947</c:v>
                </c:pt>
                <c:pt idx="279">
                  <c:v>0.87959666394115676</c:v>
                </c:pt>
                <c:pt idx="280">
                  <c:v>0.88341987069933248</c:v>
                </c:pt>
                <c:pt idx="281">
                  <c:v>0.88713707902096406</c:v>
                </c:pt>
                <c:pt idx="282">
                  <c:v>0.89075027241391591</c:v>
                </c:pt>
                <c:pt idx="283">
                  <c:v>0.89426145618629449</c:v>
                </c:pt>
                <c:pt idx="284">
                  <c:v>0.89767265327683565</c:v>
                </c:pt>
                <c:pt idx="285">
                  <c:v>0.90098590020055991</c:v>
                </c:pt>
                <c:pt idx="286">
                  <c:v>0.90420324313073919</c:v>
                </c:pt>
                <c:pt idx="287">
                  <c:v>0.90732673413383169</c:v>
                </c:pt>
                <c:pt idx="288">
                  <c:v>0.91035842757019414</c:v>
                </c:pt>
                <c:pt idx="289">
                  <c:v>0.9133003766700809</c:v>
                </c:pt>
                <c:pt idx="290">
                  <c:v>0.91615463029156208</c:v>
                </c:pt>
                <c:pt idx="291">
                  <c:v>0.91892322986453845</c:v>
                </c:pt>
                <c:pt idx="292">
                  <c:v>0.92160820652290731</c:v>
                </c:pt>
                <c:pt idx="293">
                  <c:v>0.92421157842514579</c:v>
                </c:pt>
                <c:pt idx="294">
                  <c:v>0.92673534826204496</c:v>
                </c:pt>
                <c:pt idx="295">
                  <c:v>0.92918150094904817</c:v>
                </c:pt>
                <c:pt idx="296">
                  <c:v>0.93155200149958561</c:v>
                </c:pt>
                <c:pt idx="297">
                  <c:v>0.93384879307491153</c:v>
                </c:pt>
                <c:pt idx="298">
                  <c:v>0.93607379520524014</c:v>
                </c:pt>
                <c:pt idx="299">
                  <c:v>0.93822890217640831</c:v>
                </c:pt>
                <c:pt idx="300">
                  <c:v>0.94031598157585106</c:v>
                </c:pt>
                <c:pt idx="301">
                  <c:v>0.94233687299134583</c:v>
                </c:pt>
                <c:pt idx="302">
                  <c:v>0.9442933868557446</c:v>
                </c:pt>
                <c:pt idx="303">
                  <c:v>0.94618730343076485</c:v>
                </c:pt>
                <c:pt idx="304">
                  <c:v>0.9480203719228284</c:v>
                </c:pt>
                <c:pt idx="305">
                  <c:v>0.94979430972392065</c:v>
                </c:pt>
                <c:pt idx="306">
                  <c:v>0.95151080177047587</c:v>
                </c:pt>
                <c:pt idx="307">
                  <c:v>0.95317150001337736</c:v>
                </c:pt>
                <c:pt idx="308">
                  <c:v>0.95477802299227066</c:v>
                </c:pt>
                <c:pt idx="309">
                  <c:v>0.95633195550754557</c:v>
                </c:pt>
                <c:pt idx="310">
                  <c:v>0.9578348483835073</c:v>
                </c:pt>
                <c:pt idx="311">
                  <c:v>0.95928821831645561</c:v>
                </c:pt>
                <c:pt idx="312">
                  <c:v>0.96069354780160099</c:v>
                </c:pt>
                <c:pt idx="313">
                  <c:v>0.96205228513296648</c:v>
                </c:pt>
                <c:pt idx="314">
                  <c:v>0.96336584447065921</c:v>
                </c:pt>
                <c:pt idx="315">
                  <c:v>0.96463560597013076</c:v>
                </c:pt>
                <c:pt idx="316">
                  <c:v>0.96586291596828955</c:v>
                </c:pt>
                <c:pt idx="317">
                  <c:v>0.96704908722156879</c:v>
                </c:pt>
                <c:pt idx="318">
                  <c:v>0.96819539919130038</c:v>
                </c:pt>
                <c:pt idx="319">
                  <c:v>0.96930309837198214</c:v>
                </c:pt>
                <c:pt idx="320">
                  <c:v>0.97037339865826588</c:v>
                </c:pt>
                <c:pt idx="321">
                  <c:v>0.97140748174672675</c:v>
                </c:pt>
                <c:pt idx="322">
                  <c:v>0.9724064975687029</c:v>
                </c:pt>
                <c:pt idx="323">
                  <c:v>0.97337156475071485</c:v>
                </c:pt>
                <c:pt idx="324">
                  <c:v>0.97430377109919108</c:v>
                </c:pt>
                <c:pt idx="325">
                  <c:v>0.97520417410643256</c:v>
                </c:pt>
                <c:pt idx="326">
                  <c:v>0.9760738014749526</c:v>
                </c:pt>
                <c:pt idx="327">
                  <c:v>0.97691365165751742</c:v>
                </c:pt>
                <c:pt idx="328">
                  <c:v>0.97772469441040033</c:v>
                </c:pt>
                <c:pt idx="329">
                  <c:v>0.9785078713575377</c:v>
                </c:pt>
                <c:pt idx="330">
                  <c:v>0.97926409656344515</c:v>
                </c:pt>
                <c:pt idx="331">
                  <c:v>0.97999425711291066</c:v>
                </c:pt>
                <c:pt idx="332">
                  <c:v>0.98069921369563584</c:v>
                </c:pt>
                <c:pt idx="333">
                  <c:v>0.98137980119414148</c:v>
                </c:pt>
                <c:pt idx="334">
                  <c:v>0.98203682927338631</c:v>
                </c:pt>
                <c:pt idx="335">
                  <c:v>0.98267108297068595</c:v>
                </c:pt>
                <c:pt idx="336">
                  <c:v>0.98328332328463064</c:v>
                </c:pt>
                <c:pt idx="337">
                  <c:v>0.9838742877618244</c:v>
                </c:pt>
                <c:pt idx="338">
                  <c:v>0.9844446910803708</c:v>
                </c:pt>
                <c:pt idx="339">
                  <c:v>0.98499522562913333</c:v>
                </c:pt>
                <c:pt idx="340">
                  <c:v>0.98552656208189748</c:v>
                </c:pt>
                <c:pt idx="341">
                  <c:v>0.98603934996564269</c:v>
                </c:pt>
                <c:pt idx="342">
                  <c:v>0.98653421822222342</c:v>
                </c:pt>
                <c:pt idx="343">
                  <c:v>0.98701177576283294</c:v>
                </c:pt>
                <c:pt idx="344">
                  <c:v>0.98747261201469416</c:v>
                </c:pt>
                <c:pt idx="345">
                  <c:v>0.98791729745949275</c:v>
                </c:pt>
                <c:pt idx="346">
                  <c:v>0.98834638416312715</c:v>
                </c:pt>
                <c:pt idx="347">
                  <c:v>0.98876040629641015</c:v>
                </c:pt>
                <c:pt idx="348">
                  <c:v>0.98915988064640969</c:v>
                </c:pt>
                <c:pt idx="349">
                  <c:v>0.98954530711816446</c:v>
                </c:pt>
                <c:pt idx="350">
                  <c:v>0.98991716922655948</c:v>
                </c:pt>
                <c:pt idx="351">
                  <c:v>0.99027593457818408</c:v>
                </c:pt>
                <c:pt idx="352">
                  <c:v>0.99062205534303849</c:v>
                </c:pt>
                <c:pt idx="353">
                  <c:v>0.99095596871598579</c:v>
                </c:pt>
                <c:pt idx="354">
                  <c:v>0.99127809736788297</c:v>
                </c:pt>
                <c:pt idx="355">
                  <c:v>0.99158884988635088</c:v>
                </c:pt>
                <c:pt idx="356">
                  <c:v>0.99188862120617272</c:v>
                </c:pt>
                <c:pt idx="357">
                  <c:v>0.99217779302933318</c:v>
                </c:pt>
                <c:pt idx="358">
                  <c:v>0.99245673423473479</c:v>
                </c:pt>
                <c:pt idx="359">
                  <c:v>0.99272580127764498</c:v>
                </c:pt>
                <c:pt idx="360">
                  <c:v>0.99298533857894977</c:v>
                </c:pt>
                <c:pt idx="361">
                  <c:v>0.99323567890430253</c:v>
                </c:pt>
                <c:pt idx="362">
                  <c:v>0.99347714373327223</c:v>
                </c:pt>
                <c:pt idx="363">
                  <c:v>0.99371004361860971</c:v>
                </c:pt>
                <c:pt idx="364">
                  <c:v>0.99393467853576012</c:v>
                </c:pt>
                <c:pt idx="365">
                  <c:v>0.99415133822275958</c:v>
                </c:pt>
                <c:pt idx="366">
                  <c:v>0.99436030251066609</c:v>
                </c:pt>
                <c:pt idx="367">
                  <c:v>0.99456184164467765</c:v>
                </c:pt>
                <c:pt idx="368">
                  <c:v>0.99475621659610136</c:v>
                </c:pt>
                <c:pt idx="369">
                  <c:v>0.99494367936533967</c:v>
                </c:pt>
                <c:pt idx="370">
                  <c:v>0.99512447327606668</c:v>
                </c:pt>
                <c:pt idx="371">
                  <c:v>0.99529883326077029</c:v>
                </c:pt>
                <c:pt idx="372">
                  <c:v>0.99546698613783857</c:v>
                </c:pt>
                <c:pt idx="373">
                  <c:v>0.99562915088037229</c:v>
                </c:pt>
                <c:pt idx="374">
                  <c:v>0.99578553887690568</c:v>
                </c:pt>
                <c:pt idx="375">
                  <c:v>0.99593635418422033</c:v>
                </c:pt>
                <c:pt idx="376">
                  <c:v>0.99608179377243511</c:v>
                </c:pt>
                <c:pt idx="377">
                  <c:v>0.99622204776255929</c:v>
                </c:pt>
                <c:pt idx="378">
                  <c:v>0.99635729965668951</c:v>
                </c:pt>
                <c:pt idx="379">
                  <c:v>0.99648772656103757</c:v>
                </c:pt>
                <c:pt idx="380">
                  <c:v>0.99661349940196786</c:v>
                </c:pt>
                <c:pt idx="381">
                  <c:v>0.99673478313522867</c:v>
                </c:pt>
                <c:pt idx="382">
                  <c:v>0.99685173694855267</c:v>
                </c:pt>
                <c:pt idx="383">
                  <c:v>0.99696451445780743</c:v>
                </c:pt>
                <c:pt idx="384">
                  <c:v>0.99707326389686757</c:v>
                </c:pt>
              </c:numCache>
            </c:numRef>
          </c:xVal>
          <c:yVal>
            <c:numRef>
              <c:f>Sheet1!$I$2:$I$386</c:f>
              <c:numCache>
                <c:formatCode>General</c:formatCode>
                <c:ptCount val="385"/>
                <c:pt idx="0">
                  <c:v>3492.7470370628112</c:v>
                </c:pt>
                <c:pt idx="1">
                  <c:v>437.8242331962673</c:v>
                </c:pt>
                <c:pt idx="2">
                  <c:v>233.65955898662014</c:v>
                </c:pt>
                <c:pt idx="3">
                  <c:v>159.40245387702635</c:v>
                </c:pt>
                <c:pt idx="4">
                  <c:v>120.99051268910618</c:v>
                </c:pt>
                <c:pt idx="5">
                  <c:v>97.515595141270381</c:v>
                </c:pt>
                <c:pt idx="6">
                  <c:v>81.683325154805672</c:v>
                </c:pt>
                <c:pt idx="7">
                  <c:v>70.283960825231134</c:v>
                </c:pt>
                <c:pt idx="8">
                  <c:v>61.684402288311013</c:v>
                </c:pt>
                <c:pt idx="9">
                  <c:v>54.9660012951556</c:v>
                </c:pt>
                <c:pt idx="10">
                  <c:v>49.572379895338926</c:v>
                </c:pt>
                <c:pt idx="11">
                  <c:v>45.146878772860006</c:v>
                </c:pt>
                <c:pt idx="12">
                  <c:v>41.450322724494704</c:v>
                </c:pt>
                <c:pt idx="13">
                  <c:v>38.316326903935263</c:v>
                </c:pt>
                <c:pt idx="14">
                  <c:v>35.625563545864523</c:v>
                </c:pt>
                <c:pt idx="15">
                  <c:v>33.290224638868914</c:v>
                </c:pt>
                <c:pt idx="16">
                  <c:v>31.244259398688218</c:v>
                </c:pt>
                <c:pt idx="17">
                  <c:v>29.437028550395194</c:v>
                </c:pt>
                <c:pt idx="18">
                  <c:v>27.829057150642662</c:v>
                </c:pt>
                <c:pt idx="19">
                  <c:v>26.389118588560368</c:v>
                </c:pt>
                <c:pt idx="20">
                  <c:v>25.092187165808149</c:v>
                </c:pt>
                <c:pt idx="21">
                  <c:v>23.917971690808631</c:v>
                </c:pt>
                <c:pt idx="22">
                  <c:v>22.849846414847775</c:v>
                </c:pt>
                <c:pt idx="23">
                  <c:v>21.874059128357846</c:v>
                </c:pt>
                <c:pt idx="24">
                  <c:v>20.979136058588583</c:v>
                </c:pt>
                <c:pt idx="25">
                  <c:v>20.155428778197006</c:v>
                </c:pt>
                <c:pt idx="26">
                  <c:v>19.394765100524005</c:v>
                </c:pt>
                <c:pt idx="27">
                  <c:v>18.690177144312816</c:v>
                </c:pt>
                <c:pt idx="28">
                  <c:v>18.035687373697886</c:v>
                </c:pt>
                <c:pt idx="29">
                  <c:v>17.426138688211761</c:v>
                </c:pt>
                <c:pt idx="30">
                  <c:v>16.857058333314022</c:v>
                </c:pt>
                <c:pt idx="31">
                  <c:v>16.324548029674357</c:v>
                </c:pt>
                <c:pt idx="32">
                  <c:v>15.8251946114141</c:v>
                </c:pt>
                <c:pt idx="33">
                  <c:v>15.355996841722719</c:v>
                </c:pt>
                <c:pt idx="34">
                  <c:v>14.914305089186403</c:v>
                </c:pt>
                <c:pt idx="35">
                  <c:v>14.497771303168584</c:v>
                </c:pt>
                <c:pt idx="36">
                  <c:v>14.104307293585983</c:v>
                </c:pt>
                <c:pt idx="37">
                  <c:v>13.732049750036579</c:v>
                </c:pt>
                <c:pt idx="38">
                  <c:v>13.379330763482409</c:v>
                </c:pt>
                <c:pt idx="39">
                  <c:v>13.044652866462576</c:v>
                </c:pt>
                <c:pt idx="40">
                  <c:v>12.726667803915428</c:v>
                </c:pt>
                <c:pt idx="41">
                  <c:v>12.424158399894154</c:v>
                </c:pt>
                <c:pt idx="42">
                  <c:v>12.136023005947044</c:v>
                </c:pt>
                <c:pt idx="43">
                  <c:v>11.861262112286822</c:v>
                </c:pt>
                <c:pt idx="44">
                  <c:v>11.598966778785492</c:v>
                </c:pt>
                <c:pt idx="45">
                  <c:v>11.348308603608936</c:v>
                </c:pt>
                <c:pt idx="46">
                  <c:v>11.108530996228515</c:v>
                </c:pt>
                <c:pt idx="47">
                  <c:v>10.878941561131894</c:v>
                </c:pt>
                <c:pt idx="48">
                  <c:v>10.658905430737226</c:v>
                </c:pt>
                <c:pt idx="49">
                  <c:v>10.447839412305733</c:v>
                </c:pt>
                <c:pt idx="50">
                  <c:v>10.245206835218484</c:v>
                </c:pt>
                <c:pt idx="51">
                  <c:v>10.050513002758107</c:v>
                </c:pt>
                <c:pt idx="52">
                  <c:v>9.8633011672433959</c:v>
                </c:pt>
                <c:pt idx="53">
                  <c:v>9.6831489595808407</c:v>
                </c:pt>
                <c:pt idx="54">
                  <c:v>9.5096652144832863</c:v>
                </c:pt>
                <c:pt idx="55">
                  <c:v>9.3424871411286272</c:v>
                </c:pt>
                <c:pt idx="56">
                  <c:v>9.1812777961888941</c:v>
                </c:pt>
                <c:pt idx="57">
                  <c:v>9.0257238221895069</c:v>
                </c:pt>
                <c:pt idx="58">
                  <c:v>8.8755334192549942</c:v>
                </c:pt>
                <c:pt idx="59">
                  <c:v>8.7304345226182853</c:v>
                </c:pt>
                <c:pt idx="60">
                  <c:v>8.5901731619451205</c:v>
                </c:pt>
                <c:pt idx="61">
                  <c:v>8.4545119816582801</c:v>
                </c:pt>
                <c:pt idx="62">
                  <c:v>8.3232289041262089</c:v>
                </c:pt>
                <c:pt idx="63">
                  <c:v>8.1961159198781868</c:v>
                </c:pt>
                <c:pt idx="64">
                  <c:v>8.0729779909835333</c:v>
                </c:pt>
                <c:pt idx="65">
                  <c:v>7.9536320554349009</c:v>
                </c:pt>
                <c:pt idx="66">
                  <c:v>7.8379061218460055</c:v>
                </c:pt>
                <c:pt idx="67">
                  <c:v>7.725638445048336</c:v>
                </c:pt>
                <c:pt idx="68">
                  <c:v>7.61667677427649</c:v>
                </c:pt>
                <c:pt idx="69">
                  <c:v>7.5108776665931121</c:v>
                </c:pt>
                <c:pt idx="70">
                  <c:v>7.4081058590431201</c:v>
                </c:pt>
                <c:pt idx="71">
                  <c:v>7.3082336937583703</c:v>
                </c:pt>
                <c:pt idx="72">
                  <c:v>7.21114059087519</c:v>
                </c:pt>
                <c:pt idx="73">
                  <c:v>7.116712564688993</c:v>
                </c:pt>
                <c:pt idx="74">
                  <c:v>7.0248417789636655</c:v>
                </c:pt>
                <c:pt idx="75">
                  <c:v>6.9354261377485233</c:v>
                </c:pt>
                <c:pt idx="76">
                  <c:v>6.8483689084383714</c:v>
                </c:pt>
                <c:pt idx="77">
                  <c:v>6.7635783741509359</c:v>
                </c:pt>
                <c:pt idx="78">
                  <c:v>6.6809675127955757</c:v>
                </c:pt>
                <c:pt idx="79">
                  <c:v>6.6004537004722978</c:v>
                </c:pt>
                <c:pt idx="80">
                  <c:v>6.521958437076151</c:v>
                </c:pt>
                <c:pt idx="81">
                  <c:v>6.4454070921913376</c:v>
                </c:pt>
                <c:pt idx="82">
                  <c:v>6.3707286695460352</c:v>
                </c:pt>
                <c:pt idx="83">
                  <c:v>6.297855588465163</c:v>
                </c:pt>
                <c:pt idx="84">
                  <c:v>6.2267234809072178</c:v>
                </c:pt>
                <c:pt idx="85">
                  <c:v>6.1572710028037161</c:v>
                </c:pt>
                <c:pt idx="86">
                  <c:v>6.0894396585391215</c:v>
                </c:pt>
                <c:pt idx="87">
                  <c:v>6.0231736375158214</c:v>
                </c:pt>
                <c:pt idx="88">
                  <c:v>5.9584196618441325</c:v>
                </c:pt>
                <c:pt idx="89">
                  <c:v>5.8951268442840048</c:v>
                </c:pt>
                <c:pt idx="90">
                  <c:v>5.8332465556422219</c:v>
                </c:pt>
                <c:pt idx="91">
                  <c:v>5.7727323008988094</c:v>
                </c:pt>
                <c:pt idx="92">
                  <c:v>5.713539603399771</c:v>
                </c:pt>
                <c:pt idx="93">
                  <c:v>5.6556258965095818</c:v>
                </c:pt>
                <c:pt idx="94">
                  <c:v>5.5989504221690778</c:v>
                </c:pt>
                <c:pt idx="95">
                  <c:v>5.5434741358505555</c:v>
                </c:pt>
                <c:pt idx="96">
                  <c:v>5.4891596174442734</c:v>
                </c:pt>
                <c:pt idx="97">
                  <c:v>5.43597098764908</c:v>
                </c:pt>
                <c:pt idx="98">
                  <c:v>5.3838738294744379</c:v>
                </c:pt>
                <c:pt idx="99">
                  <c:v>5.332835114493081</c:v>
                </c:pt>
                <c:pt idx="100">
                  <c:v>5.2828231335121343</c:v>
                </c:pt>
                <c:pt idx="101">
                  <c:v>5.2338074313570138</c:v>
                </c:pt>
                <c:pt idx="102">
                  <c:v>5.185758745486126</c:v>
                </c:pt>
                <c:pt idx="103">
                  <c:v>5.1386489481764723</c:v>
                </c:pt>
                <c:pt idx="104">
                  <c:v>5.0924509920401162</c:v>
                </c:pt>
                <c:pt idx="105">
                  <c:v>5.0471388586497632</c:v>
                </c:pt>
                <c:pt idx="106">
                  <c:v>5.0026875100683448</c:v>
                </c:pt>
                <c:pt idx="107">
                  <c:v>4.9590728430930131</c:v>
                </c:pt>
                <c:pt idx="108">
                  <c:v>4.9162716460377105</c:v>
                </c:pt>
                <c:pt idx="109">
                  <c:v>4.8742615578916055</c:v>
                </c:pt>
                <c:pt idx="110">
                  <c:v>4.8330210297023299</c:v>
                </c:pt>
                <c:pt idx="111">
                  <c:v>4.792529288043875</c:v>
                </c:pt>
                <c:pt idx="112">
                  <c:v>4.7527663004391636</c:v>
                </c:pt>
                <c:pt idx="113">
                  <c:v>4.7137127426161864</c:v>
                </c:pt>
                <c:pt idx="114">
                  <c:v>4.6753499674853538</c:v>
                </c:pt>
                <c:pt idx="115">
                  <c:v>4.6376599757334374</c:v>
                </c:pt>
                <c:pt idx="116">
                  <c:v>4.6006253879366064</c:v>
                </c:pt>
                <c:pt idx="117">
                  <c:v>4.5642294181018279</c:v>
                </c:pt>
                <c:pt idx="118">
                  <c:v>4.5284558485519897</c:v>
                </c:pt>
                <c:pt idx="119">
                  <c:v>4.4932890060757931</c:v>
                </c:pt>
                <c:pt idx="120">
                  <c:v>4.4587137392687382</c:v>
                </c:pt>
                <c:pt idx="121">
                  <c:v>4.4247153969963575</c:v>
                </c:pt>
                <c:pt idx="122">
                  <c:v>4.3912798079154056</c:v>
                </c:pt>
                <c:pt idx="123">
                  <c:v>4.3583932609928224</c:v>
                </c:pt>
                <c:pt idx="124">
                  <c:v>4.3260424869662986</c:v>
                </c:pt>
                <c:pt idx="125">
                  <c:v>4.2942146406936406</c:v>
                </c:pt>
                <c:pt idx="126">
                  <c:v>4.2628972843417552</c:v>
                </c:pt>
                <c:pt idx="127">
                  <c:v>4.2320783713689103</c:v>
                </c:pt>
                <c:pt idx="128">
                  <c:v>4.2017462312570339</c:v>
                </c:pt>
                <c:pt idx="129">
                  <c:v>4.1718895549533066</c:v>
                </c:pt>
                <c:pt idx="130">
                  <c:v>4.1424973809829639</c:v>
                </c:pt>
                <c:pt idx="131">
                  <c:v>4.1135590821974644</c:v>
                </c:pt>
                <c:pt idx="132">
                  <c:v>4.0850643531243449</c:v>
                </c:pt>
                <c:pt idx="133">
                  <c:v>4.0570031978871564</c:v>
                </c:pt>
                <c:pt idx="134">
                  <c:v>4.029365918665718</c:v>
                </c:pt>
                <c:pt idx="135">
                  <c:v>4.0021431046687086</c:v>
                </c:pt>
                <c:pt idx="136">
                  <c:v>3.9753256215922317</c:v>
                </c:pt>
                <c:pt idx="137">
                  <c:v>3.9489046015395899</c:v>
                </c:pt>
                <c:pt idx="138">
                  <c:v>3.9228714333788672</c:v>
                </c:pt>
                <c:pt idx="139">
                  <c:v>3.8972177535163026</c:v>
                </c:pt>
                <c:pt idx="140">
                  <c:v>3.8719354370646766</c:v>
                </c:pt>
                <c:pt idx="141">
                  <c:v>3.8470165893871582</c:v>
                </c:pt>
                <c:pt idx="142">
                  <c:v>3.8224535379980527</c:v>
                </c:pt>
                <c:pt idx="143">
                  <c:v>3.7982388248030667</c:v>
                </c:pt>
                <c:pt idx="144">
                  <c:v>3.7743651986625752</c:v>
                </c:pt>
                <c:pt idx="145">
                  <c:v>3.7508256082623048</c:v>
                </c:pt>
                <c:pt idx="146">
                  <c:v>3.7276131952766951</c:v>
                </c:pt>
                <c:pt idx="147">
                  <c:v>3.704721287811084</c:v>
                </c:pt>
                <c:pt idx="148">
                  <c:v>3.6821433941094419</c:v>
                </c:pt>
                <c:pt idx="149">
                  <c:v>3.6598731965152802</c:v>
                </c:pt>
                <c:pt idx="150">
                  <c:v>3.6379045456738579</c:v>
                </c:pt>
                <c:pt idx="151">
                  <c:v>3.61623145496459</c:v>
                </c:pt>
                <c:pt idx="152">
                  <c:v>3.5948480951529813</c:v>
                </c:pt>
                <c:pt idx="153">
                  <c:v>3.5737487892521127</c:v>
                </c:pt>
                <c:pt idx="154">
                  <c:v>3.5529280075841427</c:v>
                </c:pt>
                <c:pt idx="155">
                  <c:v>3.5323803630327926</c:v>
                </c:pt>
                <c:pt idx="156">
                  <c:v>3.5121006064782683</c:v>
                </c:pt>
                <c:pt idx="157">
                  <c:v>3.4920836224064802</c:v>
                </c:pt>
                <c:pt idx="158">
                  <c:v>3.4723244246848561</c:v>
                </c:pt>
                <c:pt idx="159">
                  <c:v>3.4528181524973998</c:v>
                </c:pt>
                <c:pt idx="160">
                  <c:v>3.4335600664320736</c:v>
                </c:pt>
                <c:pt idx="161">
                  <c:v>3.4145455447138326</c:v>
                </c:pt>
                <c:pt idx="162">
                  <c:v>3.3957700795770838</c:v>
                </c:pt>
                <c:pt idx="163">
                  <c:v>3.3772292737715306</c:v>
                </c:pt>
                <c:pt idx="164">
                  <c:v>3.3589188371957608</c:v>
                </c:pt>
                <c:pt idx="165">
                  <c:v>3.3408345836531264</c:v>
                </c:pt>
                <c:pt idx="166">
                  <c:v>3.3229724277247952</c:v>
                </c:pt>
                <c:pt idx="167">
                  <c:v>3.3053283817550425</c:v>
                </c:pt>
                <c:pt idx="168">
                  <c:v>3.2878985529441227</c:v>
                </c:pt>
                <c:pt idx="169">
                  <c:v>3.2706791405442597</c:v>
                </c:pt>
                <c:pt idx="170">
                  <c:v>3.2536664331545282</c:v>
                </c:pt>
                <c:pt idx="171">
                  <c:v>3.2368568061105596</c:v>
                </c:pt>
                <c:pt idx="172">
                  <c:v>3.2202467189652531</c:v>
                </c:pt>
                <c:pt idx="173">
                  <c:v>3.2038327130567499</c:v>
                </c:pt>
                <c:pt idx="174">
                  <c:v>3.1876114091602465</c:v>
                </c:pt>
                <c:pt idx="175">
                  <c:v>3.1715795052202056</c:v>
                </c:pt>
                <c:pt idx="176">
                  <c:v>3.155733774159855</c:v>
                </c:pt>
                <c:pt idx="177">
                  <c:v>3.1400710617648602</c:v>
                </c:pt>
                <c:pt idx="178">
                  <c:v>3.1245882846382749</c:v>
                </c:pt>
                <c:pt idx="179">
                  <c:v>3.1092824282239993</c:v>
                </c:pt>
                <c:pt idx="180">
                  <c:v>3.0941505448960553</c:v>
                </c:pt>
                <c:pt idx="181">
                  <c:v>3.0791897521111631</c:v>
                </c:pt>
                <c:pt idx="182">
                  <c:v>3.0643972306221703</c:v>
                </c:pt>
                <c:pt idx="183">
                  <c:v>3.049770222749999</c:v>
                </c:pt>
                <c:pt idx="184">
                  <c:v>3.0353060307119284</c:v>
                </c:pt>
                <c:pt idx="185">
                  <c:v>3.0210020150040156</c:v>
                </c:pt>
                <c:pt idx="186">
                  <c:v>3.006855592835691</c:v>
                </c:pt>
                <c:pt idx="187">
                  <c:v>2.9928642366145115</c:v>
                </c:pt>
                <c:pt idx="188">
                  <c:v>2.9790254724792646</c:v>
                </c:pt>
                <c:pt idx="189">
                  <c:v>2.9653368788795835</c:v>
                </c:pt>
                <c:pt idx="190">
                  <c:v>2.9517960852003959</c:v>
                </c:pt>
                <c:pt idx="191">
                  <c:v>2.938400770429535</c:v>
                </c:pt>
                <c:pt idx="192">
                  <c:v>2.9251486618669862</c:v>
                </c:pt>
                <c:pt idx="193">
                  <c:v>2.9120375338742006</c:v>
                </c:pt>
                <c:pt idx="194">
                  <c:v>2.8990652066620739</c:v>
                </c:pt>
                <c:pt idx="195">
                  <c:v>2.8862295451161946</c:v>
                </c:pt>
                <c:pt idx="196">
                  <c:v>2.8735284576580229</c:v>
                </c:pt>
                <c:pt idx="197">
                  <c:v>2.8609598951407258</c:v>
                </c:pt>
                <c:pt idx="198">
                  <c:v>2.8485218497784568</c:v>
                </c:pt>
                <c:pt idx="199">
                  <c:v>2.8362123541078894</c:v>
                </c:pt>
                <c:pt idx="200">
                  <c:v>2.8240294799808816</c:v>
                </c:pt>
                <c:pt idx="201">
                  <c:v>2.8119713375871926</c:v>
                </c:pt>
                <c:pt idx="202">
                  <c:v>2.8000360745062025</c:v>
                </c:pt>
                <c:pt idx="203">
                  <c:v>2.7882218747866481</c:v>
                </c:pt>
                <c:pt idx="204">
                  <c:v>2.7765269580533904</c:v>
                </c:pt>
                <c:pt idx="205">
                  <c:v>2.7649495786403331</c:v>
                </c:pt>
                <c:pt idx="206">
                  <c:v>2.7534880247485516</c:v>
                </c:pt>
                <c:pt idx="207">
                  <c:v>2.7421406176288228</c:v>
                </c:pt>
                <c:pt idx="208">
                  <c:v>2.730905710787717</c:v>
                </c:pt>
                <c:pt idx="209">
                  <c:v>2.7197816892164588</c:v>
                </c:pt>
                <c:pt idx="210">
                  <c:v>2.7087669686418199</c:v>
                </c:pt>
                <c:pt idx="211">
                  <c:v>2.6978599947982849</c:v>
                </c:pt>
                <c:pt idx="212">
                  <c:v>2.6870592427208067</c:v>
                </c:pt>
                <c:pt idx="213">
                  <c:v>2.6763632160574784</c:v>
                </c:pt>
                <c:pt idx="214">
                  <c:v>2.6657704464014498</c:v>
                </c:pt>
                <c:pt idx="215">
                  <c:v>2.655279492641486</c:v>
                </c:pt>
                <c:pt idx="216">
                  <c:v>2.6448889403305533</c:v>
                </c:pt>
                <c:pt idx="217">
                  <c:v>2.6345974010718436</c:v>
                </c:pt>
                <c:pt idx="218">
                  <c:v>2.6244035119217011</c:v>
                </c:pt>
                <c:pt idx="219">
                  <c:v>2.2228982221343148</c:v>
                </c:pt>
                <c:pt idx="220">
                  <c:v>1.9508347217473176</c:v>
                </c:pt>
                <c:pt idx="221">
                  <c:v>1.7561058087602874</c:v>
                </c:pt>
                <c:pt idx="222">
                  <c:v>1.6112024666070648</c:v>
                </c:pt>
                <c:pt idx="223">
                  <c:v>1.5002261896671634</c:v>
                </c:pt>
                <c:pt idx="224">
                  <c:v>1.4133450199423121</c:v>
                </c:pt>
                <c:pt idx="225">
                  <c:v>1.3441499912554076</c:v>
                </c:pt>
                <c:pt idx="226">
                  <c:v>1.2882836647000224</c:v>
                </c:pt>
                <c:pt idx="227">
                  <c:v>1.2426796028934746</c:v>
                </c:pt>
                <c:pt idx="228">
                  <c:v>1.2051171925868278</c:v>
                </c:pt>
                <c:pt idx="229">
                  <c:v>1.1739490978886575</c:v>
                </c:pt>
                <c:pt idx="230">
                  <c:v>1.1479279563179832</c:v>
                </c:pt>
                <c:pt idx="231">
                  <c:v>1.1260925409227229</c:v>
                </c:pt>
                <c:pt idx="232">
                  <c:v>1.1076908438092872</c:v>
                </c:pt>
                <c:pt idx="233">
                  <c:v>1.0921268024333632</c:v>
                </c:pt>
                <c:pt idx="234">
                  <c:v>1.0789225816581685</c:v>
                </c:pt>
                <c:pt idx="235">
                  <c:v>1.0676913396443255</c:v>
                </c:pt>
                <c:pt idx="236">
                  <c:v>1.0581172127842793</c:v>
                </c:pt>
                <c:pt idx="237">
                  <c:v>1.0499403688057729</c:v>
                </c:pt>
                <c:pt idx="238">
                  <c:v>1.042945681155395</c:v>
                </c:pt>
                <c:pt idx="239">
                  <c:v>1.0369540327934592</c:v>
                </c:pt>
                <c:pt idx="240">
                  <c:v>1.0318155576593875</c:v>
                </c:pt>
                <c:pt idx="241">
                  <c:v>1.0274043297086954</c:v>
                </c:pt>
                <c:pt idx="242">
                  <c:v>1.0236141471929872</c:v>
                </c:pt>
                <c:pt idx="243">
                  <c:v>1.0203551554478449</c:v>
                </c:pt>
                <c:pt idx="244">
                  <c:v>1.0175511187325548</c:v>
                </c:pt>
                <c:pt idx="245">
                  <c:v>1.0151371996460177</c:v>
                </c:pt>
                <c:pt idx="246">
                  <c:v>1.0130581392848315</c:v>
                </c:pt>
                <c:pt idx="247">
                  <c:v>1.0112667566115916</c:v>
                </c:pt>
                <c:pt idx="248">
                  <c:v>1.0097227041849526</c:v>
                </c:pt>
                <c:pt idx="249">
                  <c:v>1.0083914313430649</c:v>
                </c:pt>
                <c:pt idx="250">
                  <c:v>1.0072433164364067</c:v>
                </c:pt>
                <c:pt idx="251">
                  <c:v>1.0062529376969236</c:v>
                </c:pt>
                <c:pt idx="252">
                  <c:v>1.0053984584648212</c:v>
                </c:pt>
                <c:pt idx="253">
                  <c:v>1.0046611072450631</c:v>
                </c:pt>
                <c:pt idx="254">
                  <c:v>1.0040247367758377</c:v>
                </c:pt>
                <c:pt idx="255">
                  <c:v>1.003475449212416</c:v>
                </c:pt>
                <c:pt idx="256">
                  <c:v>1.0030012768476253</c:v>
                </c:pt>
                <c:pt idx="257">
                  <c:v>1.0025919096428808</c:v>
                </c:pt>
                <c:pt idx="258">
                  <c:v>1.0022384623351412</c:v>
                </c:pt>
                <c:pt idx="259">
                  <c:v>1.0019332750937009</c:v>
                </c:pt>
                <c:pt idx="260">
                  <c:v>1.0016697426862242</c:v>
                </c:pt>
                <c:pt idx="261">
                  <c:v>1.0014421679217129</c:v>
                </c:pt>
                <c:pt idx="262">
                  <c:v>1.0012456358046271</c:v>
                </c:pt>
                <c:pt idx="263">
                  <c:v>1.0010759053867933</c:v>
                </c:pt>
                <c:pt idx="264">
                  <c:v>1.0009293167636291</c:v>
                </c:pt>
                <c:pt idx="265">
                  <c:v>1.0008027110457336</c:v>
                </c:pt>
                <c:pt idx="266">
                  <c:v>1.0006933614595557</c:v>
                </c:pt>
                <c:pt idx="267">
                  <c:v>1.0005989140025848</c:v>
                </c:pt>
                <c:pt idx="268">
                  <c:v>1.0005173363080178</c:v>
                </c:pt>
                <c:pt idx="269">
                  <c:v>1.0004468735682459</c:v>
                </c:pt>
                <c:pt idx="270">
                  <c:v>1.0003860105315547</c:v>
                </c:pt>
                <c:pt idx="271">
                  <c:v>1.0003334387268663</c:v>
                </c:pt>
                <c:pt idx="272">
                  <c:v>1.0002880281910713</c:v>
                </c:pt>
                <c:pt idx="273">
                  <c:v>1.0002488030757439</c:v>
                </c:pt>
                <c:pt idx="274">
                  <c:v>1.0002149205974582</c:v>
                </c:pt>
                <c:pt idx="275">
                  <c:v>1.0001856528708066</c:v>
                </c:pt>
                <c:pt idx="276">
                  <c:v>1.0001603712274016</c:v>
                </c:pt>
                <c:pt idx="277">
                  <c:v>1.0001385326792367</c:v>
                </c:pt>
                <c:pt idx="278">
                  <c:v>1.0001196682320865</c:v>
                </c:pt>
                <c:pt idx="279">
                  <c:v>1.0001033727953004</c:v>
                </c:pt>
                <c:pt idx="280">
                  <c:v>1.0000892964693182</c:v>
                </c:pt>
                <c:pt idx="281">
                  <c:v>1.0000771370223496</c:v>
                </c:pt>
                <c:pt idx="282">
                  <c:v>1.0000666333935702</c:v>
                </c:pt>
                <c:pt idx="283">
                  <c:v>1.0000575600825232</c:v>
                </c:pt>
                <c:pt idx="284">
                  <c:v>1.0000497223036586</c:v>
                </c:pt>
                <c:pt idx="285">
                  <c:v>1.0000429518015213</c:v>
                </c:pt>
                <c:pt idx="286">
                  <c:v>1.000037103236415</c:v>
                </c:pt>
                <c:pt idx="287">
                  <c:v>1.0000320510626932</c:v>
                </c:pt>
                <c:pt idx="288">
                  <c:v>1.0000276868324742</c:v>
                </c:pt>
                <c:pt idx="289">
                  <c:v>1.0000239168667659</c:v>
                </c:pt>
                <c:pt idx="290">
                  <c:v>1.000020660243897</c:v>
                </c:pt>
                <c:pt idx="291">
                  <c:v>1.0000178470620023</c:v>
                </c:pt>
                <c:pt idx="292">
                  <c:v>1.0000154169382043</c:v>
                </c:pt>
                <c:pt idx="293">
                  <c:v>1.0000133177122374</c:v>
                </c:pt>
                <c:pt idx="294">
                  <c:v>1.0000115043266493</c:v>
                </c:pt>
                <c:pt idx="295">
                  <c:v>1.0000099378595273</c:v>
                </c:pt>
                <c:pt idx="296">
                  <c:v>1.0000085846889644</c:v>
                </c:pt>
                <c:pt idx="297">
                  <c:v>1.0000074157713201</c:v>
                </c:pt>
                <c:pt idx="298">
                  <c:v>1.0000064060177762</c:v>
                </c:pt>
                <c:pt idx="299">
                  <c:v>1.000005533755794</c:v>
                </c:pt>
                <c:pt idx="300">
                  <c:v>1.0000047802639147</c:v>
                </c:pt>
                <c:pt idx="301">
                  <c:v>1.0000041293699085</c:v>
                </c:pt>
                <c:pt idx="302">
                  <c:v>1.0000035671036482</c:v>
                </c:pt>
                <c:pt idx="303">
                  <c:v>1.0000030813972514</c:v>
                </c:pt>
                <c:pt idx="304">
                  <c:v>1.0000026618260571</c:v>
                </c:pt>
                <c:pt idx="305">
                  <c:v>1.0000022993848734</c:v>
                </c:pt>
                <c:pt idx="306">
                  <c:v>1.0000019862946925</c:v>
                </c:pt>
                <c:pt idx="307">
                  <c:v>1.0000017158357277</c:v>
                </c:pt>
                <c:pt idx="308">
                  <c:v>1.0000014822031837</c:v>
                </c:pt>
                <c:pt idx="309">
                  <c:v>1.0000012803826666</c:v>
                </c:pt>
                <c:pt idx="310">
                  <c:v>1.0000011060425593</c:v>
                </c:pt>
                <c:pt idx="311">
                  <c:v>1.0000009554410523</c:v>
                </c:pt>
                <c:pt idx="312">
                  <c:v>1.0000008253458326</c:v>
                </c:pt>
                <c:pt idx="313">
                  <c:v>1.0000007129647086</c:v>
                </c:pt>
                <c:pt idx="314">
                  <c:v>1.0000006158856818</c:v>
                </c:pt>
                <c:pt idx="315">
                  <c:v>1.0000005320251786</c:v>
                </c:pt>
                <c:pt idx="316">
                  <c:v>1.0000004595833305</c:v>
                </c:pt>
                <c:pt idx="317">
                  <c:v>1.0000003970053439</c:v>
                </c:pt>
                <c:pt idx="318">
                  <c:v>1.0000003429481306</c:v>
                </c:pt>
                <c:pt idx="319">
                  <c:v>1.0000002962514802</c:v>
                </c:pt>
                <c:pt idx="320">
                  <c:v>1.0000002559131604</c:v>
                </c:pt>
                <c:pt idx="321">
                  <c:v>1.0000002210674048</c:v>
                </c:pt>
                <c:pt idx="322">
                  <c:v>1.0000001909663323</c:v>
                </c:pt>
                <c:pt idx="323">
                  <c:v>1.000000164963895</c:v>
                </c:pt>
                <c:pt idx="324">
                  <c:v>1.0000001425020129</c:v>
                </c:pt>
                <c:pt idx="325">
                  <c:v>1.0000001230985949</c:v>
                </c:pt>
                <c:pt idx="326">
                  <c:v>1.0000001063371935</c:v>
                </c:pt>
                <c:pt idx="327">
                  <c:v>1.0000000918580649</c:v>
                </c:pt>
                <c:pt idx="328">
                  <c:v>1.0000000793504495</c:v>
                </c:pt>
                <c:pt idx="329">
                  <c:v>1.0000000685459012</c:v>
                </c:pt>
                <c:pt idx="330">
                  <c:v>1.0000000592125264</c:v>
                </c:pt>
                <c:pt idx="331">
                  <c:v>1.0000000511500062</c:v>
                </c:pt>
                <c:pt idx="332">
                  <c:v>1.0000000441852983</c:v>
                </c:pt>
                <c:pt idx="333">
                  <c:v>1.000000038168922</c:v>
                </c:pt>
                <c:pt idx="334">
                  <c:v>1.0000000329717498</c:v>
                </c:pt>
                <c:pt idx="335">
                  <c:v>1.000000028482237</c:v>
                </c:pt>
                <c:pt idx="336">
                  <c:v>1.0000000246040273</c:v>
                </c:pt>
                <c:pt idx="337">
                  <c:v>1.0000000212538838</c:v>
                </c:pt>
                <c:pt idx="338">
                  <c:v>1.0000000183599038</c:v>
                </c:pt>
                <c:pt idx="339">
                  <c:v>1.0000000158599751</c:v>
                </c:pt>
                <c:pt idx="340">
                  <c:v>1.0000000137004428</c:v>
                </c:pt>
                <c:pt idx="341">
                  <c:v>1.0000000118349577</c:v>
                </c:pt>
                <c:pt idx="342">
                  <c:v>1.0000000102234814</c:v>
                </c:pt>
                <c:pt idx="343">
                  <c:v>1.0000000088314276</c:v>
                </c:pt>
                <c:pt idx="344">
                  <c:v>1.0000000076289193</c:v>
                </c:pt>
                <c:pt idx="345">
                  <c:v>1.0000000065901473</c:v>
                </c:pt>
                <c:pt idx="346">
                  <c:v>1.0000000056928169</c:v>
                </c:pt>
                <c:pt idx="347">
                  <c:v>1.0000000049176694</c:v>
                </c:pt>
                <c:pt idx="348">
                  <c:v>1.0000000042480677</c:v>
                </c:pt>
                <c:pt idx="349">
                  <c:v>1.0000000036696406</c:v>
                </c:pt>
                <c:pt idx="350">
                  <c:v>1.0000000031699734</c:v>
                </c:pt>
                <c:pt idx="351">
                  <c:v>1.0000000027383422</c:v>
                </c:pt>
                <c:pt idx="352">
                  <c:v>1.0000000023654829</c:v>
                </c:pt>
                <c:pt idx="353">
                  <c:v>1.0000000020433932</c:v>
                </c:pt>
                <c:pt idx="354">
                  <c:v>1.0000000017651598</c:v>
                </c:pt>
                <c:pt idx="355">
                  <c:v>1.0000000015248114</c:v>
                </c:pt>
                <c:pt idx="356">
                  <c:v>1.0000000013171895</c:v>
                </c:pt>
                <c:pt idx="357">
                  <c:v>1.0000000011378378</c:v>
                </c:pt>
                <c:pt idx="358">
                  <c:v>1.0000000009829071</c:v>
                </c:pt>
                <c:pt idx="359">
                  <c:v>1.0000000008490721</c:v>
                </c:pt>
                <c:pt idx="360">
                  <c:v>1.0000000007334604</c:v>
                </c:pt>
                <c:pt idx="361">
                  <c:v>1.0000000006335907</c:v>
                </c:pt>
                <c:pt idx="362">
                  <c:v>1.0000000005473195</c:v>
                </c:pt>
                <c:pt idx="363">
                  <c:v>1.0000000004727951</c:v>
                </c:pt>
                <c:pt idx="364">
                  <c:v>1.0000000004084182</c:v>
                </c:pt>
                <c:pt idx="365">
                  <c:v>1.0000000003528069</c:v>
                </c:pt>
                <c:pt idx="366">
                  <c:v>1.000000000304768</c:v>
                </c:pt>
                <c:pt idx="367">
                  <c:v>1.0000000002632701</c:v>
                </c:pt>
                <c:pt idx="368">
                  <c:v>1.0000000002274225</c:v>
                </c:pt>
                <c:pt idx="369">
                  <c:v>1.0000000001964562</c:v>
                </c:pt>
                <c:pt idx="370">
                  <c:v>1.0000000001697062</c:v>
                </c:pt>
                <c:pt idx="371">
                  <c:v>1.0000000001465985</c:v>
                </c:pt>
                <c:pt idx="372">
                  <c:v>1.0000000001266374</c:v>
                </c:pt>
                <c:pt idx="373">
                  <c:v>1.000000000109394</c:v>
                </c:pt>
                <c:pt idx="374">
                  <c:v>1.0000000000944989</c:v>
                </c:pt>
                <c:pt idx="375">
                  <c:v>1.0000000000816316</c:v>
                </c:pt>
                <c:pt idx="376">
                  <c:v>1.0000000000705165</c:v>
                </c:pt>
                <c:pt idx="377">
                  <c:v>1.0000000000609148</c:v>
                </c:pt>
                <c:pt idx="378">
                  <c:v>1.0000000000526204</c:v>
                </c:pt>
                <c:pt idx="379">
                  <c:v>1.0000000000454554</c:v>
                </c:pt>
                <c:pt idx="380">
                  <c:v>1.0000000000392661</c:v>
                </c:pt>
                <c:pt idx="381">
                  <c:v>1.0000000000339195</c:v>
                </c:pt>
                <c:pt idx="382">
                  <c:v>1.000000000029301</c:v>
                </c:pt>
                <c:pt idx="383">
                  <c:v>1.0000000000253113</c:v>
                </c:pt>
                <c:pt idx="384">
                  <c:v>1.000000000021865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0B-4BFD-AD6E-61D864161C7A}"/>
            </c:ext>
          </c:extLst>
        </c:ser>
        <c:ser>
          <c:idx val="1"/>
          <c:order val="1"/>
          <c:tx>
            <c:v>viscous fit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Sheet1!$C$2:$C$384</c:f>
              <c:numCache>
                <c:formatCode>General</c:formatCode>
                <c:ptCount val="383"/>
                <c:pt idx="0">
                  <c:v>2.1088837819447176E-4</c:v>
                </c:pt>
                <c:pt idx="1">
                  <c:v>1.6807310114004537E-3</c:v>
                </c:pt>
                <c:pt idx="2">
                  <c:v>3.1462544488374189E-3</c:v>
                </c:pt>
                <c:pt idx="3">
                  <c:v>4.6074744355243981E-3</c:v>
                </c:pt>
                <c:pt idx="4">
                  <c:v>6.0644066520905123E-3</c:v>
                </c:pt>
                <c:pt idx="5">
                  <c:v>7.5170667150809061E-3</c:v>
                </c:pt>
                <c:pt idx="6">
                  <c:v>8.9654701772611412E-3</c:v>
                </c:pt>
                <c:pt idx="7">
                  <c:v>1.0409632527919526E-2</c:v>
                </c:pt>
                <c:pt idx="8">
                  <c:v>1.1849569193169979E-2</c:v>
                </c:pt>
                <c:pt idx="9">
                  <c:v>1.3285295536248989E-2</c:v>
                </c:pt>
                <c:pt idx="10">
                  <c:v>1.4716826857815805E-2</c:v>
                </c:pt>
                <c:pt idx="11">
                  <c:v>1.6144178396246388E-2</c:v>
                </c:pt>
                <c:pt idx="12">
                  <c:v>1.7567365327929144E-2</c:v>
                </c:pt>
                <c:pt idx="13">
                  <c:v>1.8986402767556875E-2</c:v>
                </c:pt>
                <c:pt idx="14">
                  <c:v>2.0401305768418542E-2</c:v>
                </c:pt>
                <c:pt idx="15">
                  <c:v>2.1812089322687706E-2</c:v>
                </c:pt>
                <c:pt idx="16">
                  <c:v>2.3218768361711259E-2</c:v>
                </c:pt>
                <c:pt idx="17">
                  <c:v>2.4621357756294891E-2</c:v>
                </c:pt>
                <c:pt idx="18">
                  <c:v>2.6019872316988137E-2</c:v>
                </c:pt>
                <c:pt idx="19">
                  <c:v>2.7414326794366766E-2</c:v>
                </c:pt>
                <c:pt idx="20">
                  <c:v>2.8804735879314692E-2</c:v>
                </c:pt>
                <c:pt idx="21">
                  <c:v>3.0191114203303639E-2</c:v>
                </c:pt>
                <c:pt idx="22">
                  <c:v>3.1573476338671407E-2</c:v>
                </c:pt>
                <c:pt idx="23">
                  <c:v>3.2951836798898133E-2</c:v>
                </c:pt>
                <c:pt idx="24">
                  <c:v>3.4326210038881935E-2</c:v>
                </c:pt>
                <c:pt idx="25">
                  <c:v>3.569661045521226E-2</c:v>
                </c:pt>
                <c:pt idx="26">
                  <c:v>3.7063052386442134E-2</c:v>
                </c:pt>
                <c:pt idx="27">
                  <c:v>3.8425550113358672E-2</c:v>
                </c:pt>
                <c:pt idx="28">
                  <c:v>3.9784117859251816E-2</c:v>
                </c:pt>
                <c:pt idx="29">
                  <c:v>4.1138769790182328E-2</c:v>
                </c:pt>
                <c:pt idx="30">
                  <c:v>4.2489520015248021E-2</c:v>
                </c:pt>
                <c:pt idx="31">
                  <c:v>4.3836382586847508E-2</c:v>
                </c:pt>
                <c:pt idx="32">
                  <c:v>4.5179371500943921E-2</c:v>
                </c:pt>
                <c:pt idx="33">
                  <c:v>4.6518500697327318E-2</c:v>
                </c:pt>
                <c:pt idx="34">
                  <c:v>4.7853784059873734E-2</c:v>
                </c:pt>
                <c:pt idx="35">
                  <c:v>4.9185235416804467E-2</c:v>
                </c:pt>
                <c:pt idx="36">
                  <c:v>5.051286854094332E-2</c:v>
                </c:pt>
                <c:pt idx="37">
                  <c:v>5.1836697149973063E-2</c:v>
                </c:pt>
                <c:pt idx="38">
                  <c:v>5.3156734906689387E-2</c:v>
                </c:pt>
                <c:pt idx="39">
                  <c:v>5.447299541925428E-2</c:v>
                </c:pt>
                <c:pt idx="40">
                  <c:v>5.5785492241448062E-2</c:v>
                </c:pt>
                <c:pt idx="41">
                  <c:v>5.7094238872919444E-2</c:v>
                </c:pt>
                <c:pt idx="42">
                  <c:v>5.839924875943471E-2</c:v>
                </c:pt>
                <c:pt idx="43">
                  <c:v>5.9700535293125426E-2</c:v>
                </c:pt>
                <c:pt idx="44">
                  <c:v>6.0998111812734589E-2</c:v>
                </c:pt>
                <c:pt idx="45">
                  <c:v>6.2291991603861209E-2</c:v>
                </c:pt>
                <c:pt idx="46">
                  <c:v>6.3582187899205236E-2</c:v>
                </c:pt>
                <c:pt idx="47">
                  <c:v>6.4868713878808673E-2</c:v>
                </c:pt>
                <c:pt idx="48">
                  <c:v>6.6151582670296721E-2</c:v>
                </c:pt>
                <c:pt idx="49">
                  <c:v>6.7430807349117675E-2</c:v>
                </c:pt>
                <c:pt idx="50">
                  <c:v>6.870640093878129E-2</c:v>
                </c:pt>
                <c:pt idx="51">
                  <c:v>6.9978376411095985E-2</c:v>
                </c:pt>
                <c:pt idx="52">
                  <c:v>7.1246746686404197E-2</c:v>
                </c:pt>
                <c:pt idx="53">
                  <c:v>7.2511524633817451E-2</c:v>
                </c:pt>
                <c:pt idx="54">
                  <c:v>7.3772723071449026E-2</c:v>
                </c:pt>
                <c:pt idx="55">
                  <c:v>7.5030354766646531E-2</c:v>
                </c:pt>
                <c:pt idx="56">
                  <c:v>7.6284432436222169E-2</c:v>
                </c:pt>
                <c:pt idx="57">
                  <c:v>7.7534968746682462E-2</c:v>
                </c:pt>
                <c:pt idx="58">
                  <c:v>7.8781976314456298E-2</c:v>
                </c:pt>
                <c:pt idx="59">
                  <c:v>8.0025467706122483E-2</c:v>
                </c:pt>
                <c:pt idx="60">
                  <c:v>8.1265455438635031E-2</c:v>
                </c:pt>
                <c:pt idx="61">
                  <c:v>8.2501951979547822E-2</c:v>
                </c:pt>
                <c:pt idx="62">
                  <c:v>8.3734969747238E-2</c:v>
                </c:pt>
                <c:pt idx="63">
                  <c:v>8.4964521111128274E-2</c:v>
                </c:pt>
                <c:pt idx="64">
                  <c:v>8.6190618391908252E-2</c:v>
                </c:pt>
                <c:pt idx="65">
                  <c:v>8.7413273861753349E-2</c:v>
                </c:pt>
                <c:pt idx="66">
                  <c:v>8.8632499744544291E-2</c:v>
                </c:pt>
                <c:pt idx="67">
                  <c:v>8.9848308216084444E-2</c:v>
                </c:pt>
                <c:pt idx="68">
                  <c:v>9.1060711404315556E-2</c:v>
                </c:pt>
                <c:pt idx="69">
                  <c:v>9.2269721389533807E-2</c:v>
                </c:pt>
                <c:pt idx="70">
                  <c:v>9.3475350204602986E-2</c:v>
                </c:pt>
                <c:pt idx="71">
                  <c:v>9.4677609835167889E-2</c:v>
                </c:pt>
                <c:pt idx="72">
                  <c:v>9.5876512219866233E-2</c:v>
                </c:pt>
                <c:pt idx="73">
                  <c:v>9.7072069250538504E-2</c:v>
                </c:pt>
                <c:pt idx="74">
                  <c:v>9.8264292772438394E-2</c:v>
                </c:pt>
                <c:pt idx="75">
                  <c:v>9.9453194584440643E-2</c:v>
                </c:pt>
                <c:pt idx="76">
                  <c:v>0.10063878643924834</c:v>
                </c:pt>
                <c:pt idx="77">
                  <c:v>0.10182108004359969</c:v>
                </c:pt>
                <c:pt idx="78">
                  <c:v>0.10300008705847209</c:v>
                </c:pt>
                <c:pt idx="79">
                  <c:v>0.10417581909928725</c:v>
                </c:pt>
                <c:pt idx="80">
                  <c:v>0.10534828773611367</c:v>
                </c:pt>
                <c:pt idx="81">
                  <c:v>0.10651750449386864</c:v>
                </c:pt>
                <c:pt idx="82">
                  <c:v>0.10768348085251865</c:v>
                </c:pt>
                <c:pt idx="83">
                  <c:v>0.10884622824728009</c:v>
                </c:pt>
                <c:pt idx="84">
                  <c:v>0.11000575806881684</c:v>
                </c:pt>
                <c:pt idx="85">
                  <c:v>0.11116208166343869</c:v>
                </c:pt>
                <c:pt idx="86">
                  <c:v>0.1123152103332984</c:v>
                </c:pt>
                <c:pt idx="87">
                  <c:v>0.11346515533658594</c:v>
                </c:pt>
                <c:pt idx="88">
                  <c:v>0.11461192788772441</c:v>
                </c:pt>
                <c:pt idx="89">
                  <c:v>0.11575553915756322</c:v>
                </c:pt>
                <c:pt idx="90">
                  <c:v>0.11689600027356999</c:v>
                </c:pt>
                <c:pt idx="91">
                  <c:v>0.11803332232002371</c:v>
                </c:pt>
                <c:pt idx="92">
                  <c:v>0.11916751633820337</c:v>
                </c:pt>
                <c:pt idx="93">
                  <c:v>0.12029859332657887</c:v>
                </c:pt>
                <c:pt idx="94">
                  <c:v>0.12142656424099965</c:v>
                </c:pt>
                <c:pt idx="95">
                  <c:v>0.12255143999488133</c:v>
                </c:pt>
                <c:pt idx="96">
                  <c:v>0.12367323145939341</c:v>
                </c:pt>
                <c:pt idx="97">
                  <c:v>0.12479194946364425</c:v>
                </c:pt>
                <c:pt idx="98">
                  <c:v>0.12590760479486596</c:v>
                </c:pt>
                <c:pt idx="99">
                  <c:v>0.1270202081985983</c:v>
                </c:pt>
                <c:pt idx="100">
                  <c:v>0.12812977037887166</c:v>
                </c:pt>
                <c:pt idx="101">
                  <c:v>0.12923630199838851</c:v>
                </c:pt>
                <c:pt idx="102">
                  <c:v>0.13033981367870456</c:v>
                </c:pt>
                <c:pt idx="103">
                  <c:v>0.13144031600040904</c:v>
                </c:pt>
                <c:pt idx="104">
                  <c:v>0.13253781950330312</c:v>
                </c:pt>
                <c:pt idx="105">
                  <c:v>0.13363233468657837</c:v>
                </c:pt>
                <c:pt idx="106">
                  <c:v>0.13472387200899447</c:v>
                </c:pt>
                <c:pt idx="107">
                  <c:v>0.13581244188905484</c:v>
                </c:pt>
                <c:pt idx="108">
                  <c:v>0.13689805470518274</c:v>
                </c:pt>
                <c:pt idx="109">
                  <c:v>0.13798072079589516</c:v>
                </c:pt>
                <c:pt idx="110">
                  <c:v>0.13906045045997645</c:v>
                </c:pt>
                <c:pt idx="111">
                  <c:v>0.14013725395665216</c:v>
                </c:pt>
                <c:pt idx="112">
                  <c:v>0.14121114150575945</c:v>
                </c:pt>
                <c:pt idx="113">
                  <c:v>0.14228212328791889</c:v>
                </c:pt>
                <c:pt idx="114">
                  <c:v>0.14335020944470475</c:v>
                </c:pt>
                <c:pt idx="115">
                  <c:v>0.14441541007881373</c:v>
                </c:pt>
                <c:pt idx="116">
                  <c:v>0.14547773525423344</c:v>
                </c:pt>
                <c:pt idx="117">
                  <c:v>0.14653719499641032</c:v>
                </c:pt>
                <c:pt idx="118">
                  <c:v>0.14759379929241617</c:v>
                </c:pt>
                <c:pt idx="119">
                  <c:v>0.14864755809111363</c:v>
                </c:pt>
                <c:pt idx="120">
                  <c:v>0.14969848130332183</c:v>
                </c:pt>
                <c:pt idx="121">
                  <c:v>0.15074657880197997</c:v>
                </c:pt>
                <c:pt idx="122">
                  <c:v>0.15179186042231085</c:v>
                </c:pt>
                <c:pt idx="123">
                  <c:v>0.15283433596198376</c:v>
                </c:pt>
                <c:pt idx="124">
                  <c:v>0.15387401518127533</c:v>
                </c:pt>
                <c:pt idx="125">
                  <c:v>0.1549109078032315</c:v>
                </c:pt>
                <c:pt idx="126">
                  <c:v>0.15594502351382658</c:v>
                </c:pt>
                <c:pt idx="127">
                  <c:v>0.15697637196212344</c:v>
                </c:pt>
                <c:pt idx="128">
                  <c:v>0.15800496276043099</c:v>
                </c:pt>
                <c:pt idx="129">
                  <c:v>0.15903080548446255</c:v>
                </c:pt>
                <c:pt idx="130">
                  <c:v>0.1600539096734927</c:v>
                </c:pt>
                <c:pt idx="131">
                  <c:v>0.16107428483051289</c:v>
                </c:pt>
                <c:pt idx="132">
                  <c:v>0.16209194042238728</c:v>
                </c:pt>
                <c:pt idx="133">
                  <c:v>0.16310688588000707</c:v>
                </c:pt>
                <c:pt idx="134">
                  <c:v>0.16411913059844407</c:v>
                </c:pt>
                <c:pt idx="135">
                  <c:v>0.16512868393710375</c:v>
                </c:pt>
                <c:pt idx="136">
                  <c:v>0.16613555521987783</c:v>
                </c:pt>
                <c:pt idx="137">
                  <c:v>0.16713975373529552</c:v>
                </c:pt>
                <c:pt idx="138">
                  <c:v>0.16814128873667405</c:v>
                </c:pt>
                <c:pt idx="139">
                  <c:v>0.16914016944226881</c:v>
                </c:pt>
                <c:pt idx="140">
                  <c:v>0.17013640503542282</c:v>
                </c:pt>
                <c:pt idx="141">
                  <c:v>0.17113000466471429</c:v>
                </c:pt>
                <c:pt idx="142">
                  <c:v>0.17212097744410546</c:v>
                </c:pt>
                <c:pt idx="143">
                  <c:v>0.17310933245308927</c:v>
                </c:pt>
                <c:pt idx="144">
                  <c:v>0.17409507873683536</c:v>
                </c:pt>
                <c:pt idx="145">
                  <c:v>0.17507822530633557</c:v>
                </c:pt>
                <c:pt idx="146">
                  <c:v>0.17605878113854956</c:v>
                </c:pt>
                <c:pt idx="147">
                  <c:v>0.17703675517654771</c:v>
                </c:pt>
                <c:pt idx="148">
                  <c:v>0.1780121563296557</c:v>
                </c:pt>
                <c:pt idx="149">
                  <c:v>0.17898499347359623</c:v>
                </c:pt>
                <c:pt idx="150">
                  <c:v>0.17995527545063209</c:v>
                </c:pt>
                <c:pt idx="151">
                  <c:v>0.18092301106970635</c:v>
                </c:pt>
                <c:pt idx="152">
                  <c:v>0.18188820910658363</c:v>
                </c:pt>
                <c:pt idx="153">
                  <c:v>0.18285087830398999</c:v>
                </c:pt>
                <c:pt idx="154">
                  <c:v>0.18381102737175184</c:v>
                </c:pt>
                <c:pt idx="155">
                  <c:v>0.18476866498693489</c:v>
                </c:pt>
                <c:pt idx="156">
                  <c:v>0.18572379979398163</c:v>
                </c:pt>
                <c:pt idx="157">
                  <c:v>0.18667644040484882</c:v>
                </c:pt>
                <c:pt idx="158">
                  <c:v>0.18762659539914367</c:v>
                </c:pt>
                <c:pt idx="159">
                  <c:v>0.18857427332426024</c:v>
                </c:pt>
                <c:pt idx="160">
                  <c:v>0.18951948269551416</c:v>
                </c:pt>
                <c:pt idx="161">
                  <c:v>0.19046223199627724</c:v>
                </c:pt>
                <c:pt idx="162">
                  <c:v>0.19140252967811158</c:v>
                </c:pt>
                <c:pt idx="163">
                  <c:v>0.19234038416090249</c:v>
                </c:pt>
                <c:pt idx="164">
                  <c:v>0.19327580383299114</c:v>
                </c:pt>
                <c:pt idx="165">
                  <c:v>0.19420879705130689</c:v>
                </c:pt>
                <c:pt idx="166">
                  <c:v>0.19513937214149801</c:v>
                </c:pt>
                <c:pt idx="167">
                  <c:v>0.19606753739806268</c:v>
                </c:pt>
                <c:pt idx="168">
                  <c:v>0.19699330108447871</c:v>
                </c:pt>
                <c:pt idx="169">
                  <c:v>0.19791667143333341</c:v>
                </c:pt>
                <c:pt idx="170">
                  <c:v>0.19883765664645195</c:v>
                </c:pt>
                <c:pt idx="171">
                  <c:v>0.19975626489502593</c:v>
                </c:pt>
                <c:pt idx="172">
                  <c:v>0.20067250431974001</c:v>
                </c:pt>
                <c:pt idx="173">
                  <c:v>0.20158638303090007</c:v>
                </c:pt>
                <c:pt idx="174">
                  <c:v>0.20249790910855825</c:v>
                </c:pt>
                <c:pt idx="175">
                  <c:v>0.20340709060263992</c:v>
                </c:pt>
                <c:pt idx="176">
                  <c:v>0.2043139355330677</c:v>
                </c:pt>
                <c:pt idx="177">
                  <c:v>0.2052184518898863</c:v>
                </c:pt>
                <c:pt idx="178">
                  <c:v>0.20612064763338683</c:v>
                </c:pt>
                <c:pt idx="179">
                  <c:v>0.20702053069422929</c:v>
                </c:pt>
                <c:pt idx="180">
                  <c:v>0.20791810897356602</c:v>
                </c:pt>
                <c:pt idx="181">
                  <c:v>0.2088133903431634</c:v>
                </c:pt>
                <c:pt idx="182">
                  <c:v>0.2097063826455233</c:v>
                </c:pt>
                <c:pt idx="183">
                  <c:v>0.21059709369400456</c:v>
                </c:pt>
                <c:pt idx="184">
                  <c:v>0.21148553127294259</c:v>
                </c:pt>
                <c:pt idx="185">
                  <c:v>0.21237170313776987</c:v>
                </c:pt>
                <c:pt idx="186">
                  <c:v>0.21325561701513471</c:v>
                </c:pt>
                <c:pt idx="187">
                  <c:v>0.21413728060302023</c:v>
                </c:pt>
                <c:pt idx="188">
                  <c:v>0.2150167015708622</c:v>
                </c:pt>
                <c:pt idx="189">
                  <c:v>0.21589388755966654</c:v>
                </c:pt>
                <c:pt idx="190">
                  <c:v>0.21676884618212652</c:v>
                </c:pt>
                <c:pt idx="191">
                  <c:v>0.21764158502273948</c:v>
                </c:pt>
                <c:pt idx="192">
                  <c:v>0.2185121116379215</c:v>
                </c:pt>
                <c:pt idx="193">
                  <c:v>0.21938043355612397</c:v>
                </c:pt>
                <c:pt idx="194">
                  <c:v>0.22024655827794776</c:v>
                </c:pt>
                <c:pt idx="195">
                  <c:v>0.2211104932762577</c:v>
                </c:pt>
                <c:pt idx="196">
                  <c:v>0.22197224599629581</c:v>
                </c:pt>
                <c:pt idx="197">
                  <c:v>0.22283182385579511</c:v>
                </c:pt>
                <c:pt idx="198">
                  <c:v>0.22368923424509168</c:v>
                </c:pt>
                <c:pt idx="199">
                  <c:v>0.22454448452723705</c:v>
                </c:pt>
                <c:pt idx="200">
                  <c:v>0.22539758203810947</c:v>
                </c:pt>
                <c:pt idx="201">
                  <c:v>0.22624853408652529</c:v>
                </c:pt>
                <c:pt idx="202">
                  <c:v>0.22709734795434916</c:v>
                </c:pt>
                <c:pt idx="203">
                  <c:v>0.22794403089660412</c:v>
                </c:pt>
                <c:pt idx="204">
                  <c:v>0.2287885901415814</c:v>
                </c:pt>
                <c:pt idx="205">
                  <c:v>0.22963103289094861</c:v>
                </c:pt>
                <c:pt idx="206">
                  <c:v>0.23047136631985893</c:v>
                </c:pt>
                <c:pt idx="207">
                  <c:v>0.23130959757705855</c:v>
                </c:pt>
                <c:pt idx="208">
                  <c:v>0.23214573378499442</c:v>
                </c:pt>
                <c:pt idx="209">
                  <c:v>0.23297978203992123</c:v>
                </c:pt>
                <c:pt idx="210">
                  <c:v>0.23381174941200736</c:v>
                </c:pt>
                <c:pt idx="211">
                  <c:v>0.23464164294544118</c:v>
                </c:pt>
                <c:pt idx="212">
                  <c:v>0.23546946965853666</c:v>
                </c:pt>
                <c:pt idx="213">
                  <c:v>0.23629523654383772</c:v>
                </c:pt>
                <c:pt idx="214">
                  <c:v>0.23711895056822335</c:v>
                </c:pt>
                <c:pt idx="215">
                  <c:v>0.23794061867301117</c:v>
                </c:pt>
                <c:pt idx="216">
                  <c:v>0.23876024777406096</c:v>
                </c:pt>
                <c:pt idx="217">
                  <c:v>0.23957784476187785</c:v>
                </c:pt>
                <c:pt idx="218">
                  <c:v>0.24039341650171453</c:v>
                </c:pt>
                <c:pt idx="219">
                  <c:v>0.27787773981797209</c:v>
                </c:pt>
                <c:pt idx="220">
                  <c:v>0.31127020065710104</c:v>
                </c:pt>
                <c:pt idx="221">
                  <c:v>0.3411825070480064</c:v>
                </c:pt>
                <c:pt idx="222">
                  <c:v>0.36812890184815167</c:v>
                </c:pt>
                <c:pt idx="223">
                  <c:v>0.39254268568919032</c:v>
                </c:pt>
                <c:pt idx="224">
                  <c:v>0.41478967930900007</c:v>
                </c:pt>
                <c:pt idx="225">
                  <c:v>0.43517925575879196</c:v>
                </c:pt>
                <c:pt idx="226">
                  <c:v>0.45397342691910664</c:v>
                </c:pt>
                <c:pt idx="227">
                  <c:v>0.47139436077570729</c:v>
                </c:pt>
                <c:pt idx="228">
                  <c:v>0.48763062501137572</c:v>
                </c:pt>
                <c:pt idx="229">
                  <c:v>0.50284239108634654</c:v>
                </c:pt>
                <c:pt idx="230">
                  <c:v>0.51716578583419792</c:v>
                </c:pt>
                <c:pt idx="231">
                  <c:v>0.53071654098199328</c:v>
                </c:pt>
                <c:pt idx="232">
                  <c:v>0.54359306227516857</c:v>
                </c:pt>
                <c:pt idx="233">
                  <c:v>0.55587901714933619</c:v>
                </c:pt>
                <c:pt idx="234">
                  <c:v>0.56764552175658511</c:v>
                </c:pt>
                <c:pt idx="235">
                  <c:v>0.57895299359723784</c:v>
                </c:pt>
                <c:pt idx="236">
                  <c:v>0.5898527242597621</c:v>
                </c:pt>
                <c:pt idx="237">
                  <c:v>0.6003882172463777</c:v>
                </c:pt>
                <c:pt idx="238">
                  <c:v>0.61059632810920605</c:v>
                </c:pt>
                <c:pt idx="239">
                  <c:v>0.6205082377907396</c:v>
                </c:pt>
                <c:pt idx="240">
                  <c:v>0.63015028487708491</c:v>
                </c:pt>
                <c:pt idx="241">
                  <c:v>0.63954467821428629</c:v>
                </c:pt>
                <c:pt idx="242">
                  <c:v>0.6487101078325721</c:v>
                </c:pt>
                <c:pt idx="243">
                  <c:v>0.65766226923069904</c:v>
                </c:pt>
                <c:pt idx="244">
                  <c:v>0.66641431367992299</c:v>
                </c:pt>
                <c:pt idx="245">
                  <c:v>0.67497723522337283</c:v>
                </c:pt>
                <c:pt idx="246">
                  <c:v>0.68336020339789438</c:v>
                </c:pt>
                <c:pt idx="247">
                  <c:v>0.6915708493317162</c:v>
                </c:pt>
                <c:pt idx="248">
                  <c:v>0.69961551172378234</c:v>
                </c:pt>
                <c:pt idx="249">
                  <c:v>0.70749944824947331</c:v>
                </c:pt>
                <c:pt idx="250">
                  <c:v>0.71522701713023418</c:v>
                </c:pt>
                <c:pt idx="251">
                  <c:v>0.72280183292479516</c:v>
                </c:pt>
                <c:pt idx="252">
                  <c:v>0.73022690002549651</c:v>
                </c:pt>
                <c:pt idx="253">
                  <c:v>0.73750472685690882</c:v>
                </c:pt>
                <c:pt idx="254">
                  <c:v>0.74463742336085748</c:v>
                </c:pt>
                <c:pt idx="255">
                  <c:v>0.75162678400011451</c:v>
                </c:pt>
                <c:pt idx="256">
                  <c:v>0.75847435821249942</c:v>
                </c:pt>
                <c:pt idx="257">
                  <c:v>0.76518150998976842</c:v>
                </c:pt>
                <c:pt idx="258">
                  <c:v>0.77174946803470634</c:v>
                </c:pt>
                <c:pt idx="259">
                  <c:v>0.77817936775965024</c:v>
                </c:pt>
                <c:pt idx="260">
                  <c:v>0.7844722862256065</c:v>
                </c:pt>
                <c:pt idx="261">
                  <c:v>0.79062927097926994</c:v>
                </c:pt>
                <c:pt idx="262">
                  <c:v>0.79665136362237887</c:v>
                </c:pt>
                <c:pt idx="263">
                  <c:v>0.80253961884116121</c:v>
                </c:pt>
                <c:pt idx="264">
                  <c:v>0.80829511953090538</c:v>
                </c:pt>
                <c:pt idx="265">
                  <c:v>0.8139189885699134</c:v>
                </c:pt>
                <c:pt idx="266">
                  <c:v>0.81941239772667074</c:v>
                </c:pt>
                <c:pt idx="267">
                  <c:v>0.82477657412255345</c:v>
                </c:pt>
                <c:pt idx="268">
                  <c:v>0.83001280461861804</c:v>
                </c:pt>
                <c:pt idx="269">
                  <c:v>0.83512243844796119</c:v>
                </c:pt>
                <c:pt idx="270">
                  <c:v>0.84010688837390535</c:v>
                </c:pt>
                <c:pt idx="271">
                  <c:v>0.84496763061811986</c:v>
                </c:pt>
                <c:pt idx="272">
                  <c:v>0.84970620377108352</c:v>
                </c:pt>
                <c:pt idx="273">
                  <c:v>0.85432420686945687</c:v>
                </c:pt>
                <c:pt idx="274">
                  <c:v>0.8588232968004923</c:v>
                </c:pt>
                <c:pt idx="275">
                  <c:v>0.86320518517213762</c:v>
                </c:pt>
                <c:pt idx="276">
                  <c:v>0.86747163476862621</c:v>
                </c:pt>
                <c:pt idx="277">
                  <c:v>0.87162445569476565</c:v>
                </c:pt>
                <c:pt idx="278">
                  <c:v>0.87566550129757947</c:v>
                </c:pt>
                <c:pt idx="279">
                  <c:v>0.87959666394115676</c:v>
                </c:pt>
                <c:pt idx="280">
                  <c:v>0.88341987069933248</c:v>
                </c:pt>
                <c:pt idx="281">
                  <c:v>0.88713707902096406</c:v>
                </c:pt>
                <c:pt idx="282">
                  <c:v>0.89075027241391591</c:v>
                </c:pt>
                <c:pt idx="283">
                  <c:v>0.89426145618629449</c:v>
                </c:pt>
                <c:pt idx="284">
                  <c:v>0.89767265327683565</c:v>
                </c:pt>
                <c:pt idx="285">
                  <c:v>0.90098590020055991</c:v>
                </c:pt>
                <c:pt idx="286">
                  <c:v>0.90420324313073919</c:v>
                </c:pt>
                <c:pt idx="287">
                  <c:v>0.90732673413383169</c:v>
                </c:pt>
                <c:pt idx="288">
                  <c:v>0.91035842757019414</c:v>
                </c:pt>
                <c:pt idx="289">
                  <c:v>0.9133003766700809</c:v>
                </c:pt>
                <c:pt idx="290">
                  <c:v>0.91615463029156208</c:v>
                </c:pt>
                <c:pt idx="291">
                  <c:v>0.91892322986453845</c:v>
                </c:pt>
                <c:pt idx="292">
                  <c:v>0.92160820652290731</c:v>
                </c:pt>
                <c:pt idx="293">
                  <c:v>0.92421157842514579</c:v>
                </c:pt>
                <c:pt idx="294">
                  <c:v>0.92673534826204496</c:v>
                </c:pt>
                <c:pt idx="295">
                  <c:v>0.92918150094904817</c:v>
                </c:pt>
                <c:pt idx="296">
                  <c:v>0.93155200149958561</c:v>
                </c:pt>
                <c:pt idx="297">
                  <c:v>0.93384879307491153</c:v>
                </c:pt>
                <c:pt idx="298">
                  <c:v>0.93607379520524014</c:v>
                </c:pt>
                <c:pt idx="299">
                  <c:v>0.93822890217640831</c:v>
                </c:pt>
                <c:pt idx="300">
                  <c:v>0.94031598157585106</c:v>
                </c:pt>
                <c:pt idx="301">
                  <c:v>0.94233687299134583</c:v>
                </c:pt>
                <c:pt idx="302">
                  <c:v>0.9442933868557446</c:v>
                </c:pt>
                <c:pt idx="303">
                  <c:v>0.94618730343076485</c:v>
                </c:pt>
                <c:pt idx="304">
                  <c:v>0.9480203719228284</c:v>
                </c:pt>
                <c:pt idx="305">
                  <c:v>0.94979430972392065</c:v>
                </c:pt>
                <c:pt idx="306">
                  <c:v>0.95151080177047587</c:v>
                </c:pt>
                <c:pt idx="307">
                  <c:v>0.95317150001337736</c:v>
                </c:pt>
                <c:pt idx="308">
                  <c:v>0.95477802299227066</c:v>
                </c:pt>
                <c:pt idx="309">
                  <c:v>0.95633195550754557</c:v>
                </c:pt>
                <c:pt idx="310">
                  <c:v>0.9578348483835073</c:v>
                </c:pt>
                <c:pt idx="311">
                  <c:v>0.95928821831645561</c:v>
                </c:pt>
                <c:pt idx="312">
                  <c:v>0.96069354780160099</c:v>
                </c:pt>
                <c:pt idx="313">
                  <c:v>0.96205228513296648</c:v>
                </c:pt>
                <c:pt idx="314">
                  <c:v>0.96336584447065921</c:v>
                </c:pt>
                <c:pt idx="315">
                  <c:v>0.96463560597013076</c:v>
                </c:pt>
                <c:pt idx="316">
                  <c:v>0.96586291596828955</c:v>
                </c:pt>
                <c:pt idx="317">
                  <c:v>0.96704908722156879</c:v>
                </c:pt>
                <c:pt idx="318">
                  <c:v>0.96819539919130038</c:v>
                </c:pt>
                <c:pt idx="319">
                  <c:v>0.96930309837198214</c:v>
                </c:pt>
                <c:pt idx="320">
                  <c:v>0.97037339865826588</c:v>
                </c:pt>
                <c:pt idx="321">
                  <c:v>0.97140748174672675</c:v>
                </c:pt>
                <c:pt idx="322">
                  <c:v>0.9724064975687029</c:v>
                </c:pt>
                <c:pt idx="323">
                  <c:v>0.97337156475071485</c:v>
                </c:pt>
                <c:pt idx="324">
                  <c:v>0.97430377109919108</c:v>
                </c:pt>
                <c:pt idx="325">
                  <c:v>0.97520417410643256</c:v>
                </c:pt>
                <c:pt idx="326">
                  <c:v>0.9760738014749526</c:v>
                </c:pt>
                <c:pt idx="327">
                  <c:v>0.97691365165751742</c:v>
                </c:pt>
                <c:pt idx="328">
                  <c:v>0.97772469441040033</c:v>
                </c:pt>
                <c:pt idx="329">
                  <c:v>0.9785078713575377</c:v>
                </c:pt>
                <c:pt idx="330">
                  <c:v>0.97926409656344515</c:v>
                </c:pt>
                <c:pt idx="331">
                  <c:v>0.97999425711291066</c:v>
                </c:pt>
                <c:pt idx="332">
                  <c:v>0.98069921369563584</c:v>
                </c:pt>
                <c:pt idx="333">
                  <c:v>0.98137980119414148</c:v>
                </c:pt>
                <c:pt idx="334">
                  <c:v>0.98203682927338631</c:v>
                </c:pt>
                <c:pt idx="335">
                  <c:v>0.98267108297068595</c:v>
                </c:pt>
                <c:pt idx="336">
                  <c:v>0.98328332328463064</c:v>
                </c:pt>
                <c:pt idx="337">
                  <c:v>0.9838742877618244</c:v>
                </c:pt>
                <c:pt idx="338">
                  <c:v>0.9844446910803708</c:v>
                </c:pt>
                <c:pt idx="339">
                  <c:v>0.98499522562913333</c:v>
                </c:pt>
                <c:pt idx="340">
                  <c:v>0.98552656208189748</c:v>
                </c:pt>
                <c:pt idx="341">
                  <c:v>0.98603934996564269</c:v>
                </c:pt>
                <c:pt idx="342">
                  <c:v>0.98653421822222342</c:v>
                </c:pt>
                <c:pt idx="343">
                  <c:v>0.98701177576283294</c:v>
                </c:pt>
                <c:pt idx="344">
                  <c:v>0.98747261201469416</c:v>
                </c:pt>
                <c:pt idx="345">
                  <c:v>0.98791729745949275</c:v>
                </c:pt>
                <c:pt idx="346">
                  <c:v>0.98834638416312715</c:v>
                </c:pt>
                <c:pt idx="347">
                  <c:v>0.98876040629641015</c:v>
                </c:pt>
                <c:pt idx="348">
                  <c:v>0.98915988064640969</c:v>
                </c:pt>
                <c:pt idx="349">
                  <c:v>0.98954530711816446</c:v>
                </c:pt>
                <c:pt idx="350">
                  <c:v>0.98991716922655948</c:v>
                </c:pt>
                <c:pt idx="351">
                  <c:v>0.99027593457818408</c:v>
                </c:pt>
                <c:pt idx="352">
                  <c:v>0.99062205534303849</c:v>
                </c:pt>
                <c:pt idx="353">
                  <c:v>0.99095596871598579</c:v>
                </c:pt>
                <c:pt idx="354">
                  <c:v>0.99127809736788297</c:v>
                </c:pt>
                <c:pt idx="355">
                  <c:v>0.99158884988635088</c:v>
                </c:pt>
                <c:pt idx="356">
                  <c:v>0.99188862120617272</c:v>
                </c:pt>
                <c:pt idx="357">
                  <c:v>0.99217779302933318</c:v>
                </c:pt>
                <c:pt idx="358">
                  <c:v>0.99245673423473479</c:v>
                </c:pt>
                <c:pt idx="359">
                  <c:v>0.99272580127764498</c:v>
                </c:pt>
                <c:pt idx="360">
                  <c:v>0.99298533857894977</c:v>
                </c:pt>
                <c:pt idx="361">
                  <c:v>0.99323567890430253</c:v>
                </c:pt>
                <c:pt idx="362">
                  <c:v>0.99347714373327223</c:v>
                </c:pt>
                <c:pt idx="363">
                  <c:v>0.99371004361860971</c:v>
                </c:pt>
                <c:pt idx="364">
                  <c:v>0.99393467853576012</c:v>
                </c:pt>
                <c:pt idx="365">
                  <c:v>0.99415133822275958</c:v>
                </c:pt>
                <c:pt idx="366">
                  <c:v>0.99436030251066609</c:v>
                </c:pt>
                <c:pt idx="367">
                  <c:v>0.99456184164467765</c:v>
                </c:pt>
                <c:pt idx="368">
                  <c:v>0.99475621659610136</c:v>
                </c:pt>
                <c:pt idx="369">
                  <c:v>0.99494367936533967</c:v>
                </c:pt>
                <c:pt idx="370">
                  <c:v>0.99512447327606668</c:v>
                </c:pt>
                <c:pt idx="371">
                  <c:v>0.99529883326077029</c:v>
                </c:pt>
                <c:pt idx="372">
                  <c:v>0.99546698613783857</c:v>
                </c:pt>
                <c:pt idx="373">
                  <c:v>0.99562915088037229</c:v>
                </c:pt>
                <c:pt idx="374">
                  <c:v>0.99578553887690568</c:v>
                </c:pt>
                <c:pt idx="375">
                  <c:v>0.99593635418422033</c:v>
                </c:pt>
                <c:pt idx="376">
                  <c:v>0.99608179377243511</c:v>
                </c:pt>
                <c:pt idx="377">
                  <c:v>0.99622204776255929</c:v>
                </c:pt>
                <c:pt idx="378">
                  <c:v>0.99635729965668951</c:v>
                </c:pt>
                <c:pt idx="379">
                  <c:v>0.99648772656103757</c:v>
                </c:pt>
                <c:pt idx="380">
                  <c:v>0.99661349940196786</c:v>
                </c:pt>
                <c:pt idx="381">
                  <c:v>0.99673478313522867</c:v>
                </c:pt>
                <c:pt idx="382">
                  <c:v>0.99685173694855267</c:v>
                </c:pt>
              </c:numCache>
            </c:numRef>
          </c:xVal>
          <c:yVal>
            <c:numRef>
              <c:f>Sheet1!$K$2:$K$384</c:f>
              <c:numCache>
                <c:formatCode>General</c:formatCode>
                <c:ptCount val="383"/>
                <c:pt idx="0">
                  <c:v>3494.0027590604632</c:v>
                </c:pt>
                <c:pt idx="1">
                  <c:v>437.76267365444249</c:v>
                </c:pt>
                <c:pt idx="2">
                  <c:v>233.50978835887892</c:v>
                </c:pt>
                <c:pt idx="3">
                  <c:v>159.22048002801856</c:v>
                </c:pt>
                <c:pt idx="4">
                  <c:v>120.79178958833384</c:v>
                </c:pt>
                <c:pt idx="5">
                  <c:v>97.306562460529207</c:v>
                </c:pt>
                <c:pt idx="6">
                  <c:v>81.46727768185896</c:v>
                </c:pt>
                <c:pt idx="7">
                  <c:v>70.062809505600029</c:v>
                </c:pt>
                <c:pt idx="8">
                  <c:v>61.459353975873015</c:v>
                </c:pt>
                <c:pt idx="9">
                  <c:v>54.737866779522683</c:v>
                </c:pt>
                <c:pt idx="10">
                  <c:v>49.341730090419894</c:v>
                </c:pt>
                <c:pt idx="11">
                  <c:v>44.91413082319238</c:v>
                </c:pt>
                <c:pt idx="12">
                  <c:v>41.215790657133681</c:v>
                </c:pt>
                <c:pt idx="13">
                  <c:v>38.080253011157701</c:v>
                </c:pt>
                <c:pt idx="14">
                  <c:v>35.38813867327476</c:v>
                </c:pt>
                <c:pt idx="15">
                  <c:v>33.051601774769651</c:v>
                </c:pt>
                <c:pt idx="16">
                  <c:v>31.004563054453161</c:v>
                </c:pt>
                <c:pt idx="17">
                  <c:v>29.196361404960403</c:v>
                </c:pt>
                <c:pt idx="18">
                  <c:v>27.587504863877427</c:v>
                </c:pt>
                <c:pt idx="19">
                  <c:v>26.146753357439458</c:v>
                </c:pt>
                <c:pt idx="20">
                  <c:v>24.849070397863141</c:v>
                </c:pt>
                <c:pt idx="21">
                  <c:v>23.674156045355701</c:v>
                </c:pt>
                <c:pt idx="22">
                  <c:v>22.605377383301231</c:v>
                </c:pt>
                <c:pt idx="23">
                  <c:v>21.628976273123698</c:v>
                </c:pt>
                <c:pt idx="24">
                  <c:v>20.733473995386802</c:v>
                </c:pt>
                <c:pt idx="25">
                  <c:v>19.909217963038746</c:v>
                </c:pt>
                <c:pt idx="26">
                  <c:v>19.148032466176439</c:v>
                </c:pt>
                <c:pt idx="27">
                  <c:v>18.442946619522342</c:v>
                </c:pt>
                <c:pt idx="28">
                  <c:v>17.787980310166919</c:v>
                </c:pt>
                <c:pt idx="29">
                  <c:v>17.177974214320898</c:v>
                </c:pt>
                <c:pt idx="30">
                  <c:v>16.608453649170812</c:v>
                </c:pt>
                <c:pt idx="31">
                  <c:v>16.075518654792617</c:v>
                </c:pt>
                <c:pt idx="32">
                  <c:v>15.575754593865966</c:v>
                </c:pt>
                <c:pt idx="33">
                  <c:v>15.106158935738094</c:v>
                </c:pt>
                <c:pt idx="34">
                  <c:v>14.664080906744593</c:v>
                </c:pt>
                <c:pt idx="35">
                  <c:v>14.247171444022387</c:v>
                </c:pt>
                <c:pt idx="36">
                  <c:v>13.85334145729861</c:v>
                </c:pt>
                <c:pt idx="37">
                  <c:v>13.48072683293698</c:v>
                </c:pt>
                <c:pt idx="38">
                  <c:v>13.127658942911371</c:v>
                </c:pt>
                <c:pt idx="39">
                  <c:v>12.792639674257687</c:v>
                </c:pt>
                <c:pt idx="40">
                  <c:v>12.474320190743363</c:v>
                </c:pt>
                <c:pt idx="41">
                  <c:v>12.171482791764983</c:v>
                </c:pt>
                <c:pt idx="42">
                  <c:v>11.883025354023646</c:v>
                </c:pt>
                <c:pt idx="43">
                  <c:v>11.607947936921869</c:v>
                </c:pt>
                <c:pt idx="44">
                  <c:v>11.345341208570595</c:v>
                </c:pt>
                <c:pt idx="45">
                  <c:v>11.094376410098864</c:v>
                </c:pt>
                <c:pt idx="46">
                  <c:v>10.854296624902906</c:v>
                </c:pt>
                <c:pt idx="47">
                  <c:v>10.624409159073268</c:v>
                </c:pt>
                <c:pt idx="48">
                  <c:v>10.404078871434571</c:v>
                </c:pt>
                <c:pt idx="49">
                  <c:v>10.192722317934603</c:v>
                </c:pt>
                <c:pt idx="50">
                  <c:v>9.9898025966995565</c:v>
                </c:pt>
                <c:pt idx="51">
                  <c:v>9.794824797854826</c:v>
                </c:pt>
                <c:pt idx="52">
                  <c:v>9.6073319769243515</c:v>
                </c:pt>
                <c:pt idx="53">
                  <c:v>9.4269015828427758</c:v>
                </c:pt>
                <c:pt idx="54">
                  <c:v>9.2531422818053493</c:v>
                </c:pt>
                <c:pt idx="55">
                  <c:v>9.0856911267067701</c:v>
                </c:pt>
                <c:pt idx="56">
                  <c:v>8.9242110290808156</c:v>
                </c:pt>
                <c:pt idx="57">
                  <c:v>8.7683884964844925</c:v>
                </c:pt>
                <c:pt idx="58">
                  <c:v>8.6179316033693159</c:v>
                </c:pt>
                <c:pt idx="59">
                  <c:v>8.472568167804841</c:v>
                </c:pt>
                <c:pt idx="60">
                  <c:v>8.3320441100957296</c:v>
                </c:pt>
                <c:pt idx="61">
                  <c:v>8.1961219724680188</c:v>
                </c:pt>
                <c:pt idx="62">
                  <c:v>8.0645795816814037</c:v>
                </c:pt>
                <c:pt idx="63">
                  <c:v>7.937208838722813</c:v>
                </c:pt>
                <c:pt idx="64">
                  <c:v>7.813814621712833</c:v>
                </c:pt>
                <c:pt idx="65">
                  <c:v>7.6942137898597309</c:v>
                </c:pt>
                <c:pt idx="66">
                  <c:v>7.5782342777668923</c:v>
                </c:pt>
                <c:pt idx="67">
                  <c:v>7.4657142706740895</c:v>
                </c:pt>
                <c:pt idx="68">
                  <c:v>7.3565014523186774</c:v>
                </c:pt>
                <c:pt idx="69">
                  <c:v>7.2504523180645277</c:v>
                </c:pt>
                <c:pt idx="70">
                  <c:v>7.1474315467855627</c:v>
                </c:pt>
                <c:pt idx="71">
                  <c:v>7.0473114257225609</c:v>
                </c:pt>
                <c:pt idx="72">
                  <c:v>6.9499713231734441</c:v>
                </c:pt>
                <c:pt idx="73">
                  <c:v>6.8552972044392826</c:v>
                </c:pt>
                <c:pt idx="74">
                  <c:v>6.763181186941968</c:v>
                </c:pt>
                <c:pt idx="75">
                  <c:v>6.6735211308647386</c:v>
                </c:pt>
                <c:pt idx="76">
                  <c:v>6.5862202620497392</c:v>
                </c:pt>
                <c:pt idx="77">
                  <c:v>6.5011868242255666</c:v>
                </c:pt>
                <c:pt idx="78">
                  <c:v>6.4183337579376278</c:v>
                </c:pt>
                <c:pt idx="79">
                  <c:v>6.3375784038192631</c:v>
                </c:pt>
                <c:pt idx="80">
                  <c:v>6.2588422280778513</c:v>
                </c:pt>
                <c:pt idx="81">
                  <c:v>6.1820505682793492</c:v>
                </c:pt>
                <c:pt idx="82">
                  <c:v>6.1071323977015739</c:v>
                </c:pt>
                <c:pt idx="83">
                  <c:v>6.0340201066927328</c:v>
                </c:pt>
                <c:pt idx="84">
                  <c:v>5.9626492996207645</c:v>
                </c:pt>
                <c:pt idx="85">
                  <c:v>5.8929586061314279</c:v>
                </c:pt>
                <c:pt idx="86">
                  <c:v>5.8248895055525667</c:v>
                </c:pt>
                <c:pt idx="87">
                  <c:v>5.7583861633886135</c:v>
                </c:pt>
                <c:pt idx="88">
                  <c:v>5.6933952789449318</c:v>
                </c:pt>
                <c:pt idx="89">
                  <c:v>5.6298659432082649</c:v>
                </c:pt>
                <c:pt idx="90">
                  <c:v>5.5677495061867797</c:v>
                </c:pt>
                <c:pt idx="91">
                  <c:v>5.5069994529830488</c:v>
                </c:pt>
                <c:pt idx="92">
                  <c:v>5.4475712879368672</c:v>
                </c:pt>
                <c:pt idx="93">
                  <c:v>5.3894224262310351</c:v>
                </c:pt>
                <c:pt idx="94">
                  <c:v>5.3325120924054943</c:v>
                </c:pt>
                <c:pt idx="95">
                  <c:v>5.2768012252714671</c:v>
                </c:pt>
                <c:pt idx="96">
                  <c:v>5.222252388759526</c:v>
                </c:pt>
                <c:pt idx="97">
                  <c:v>5.1688296882741689</c:v>
                </c:pt>
                <c:pt idx="98">
                  <c:v>5.1164986921620166</c:v>
                </c:pt>
                <c:pt idx="99">
                  <c:v>5.0652263579326515</c:v>
                </c:pt>
                <c:pt idx="100">
                  <c:v>5.014980962899859</c:v>
                </c:pt>
                <c:pt idx="101">
                  <c:v>4.9657320389374018</c:v>
                </c:pt>
                <c:pt idx="102">
                  <c:v>4.9174503110672614</c:v>
                </c:pt>
                <c:pt idx="103">
                  <c:v>4.8701076396203007</c:v>
                </c:pt>
                <c:pt idx="104">
                  <c:v>4.82367696572926</c:v>
                </c:pt>
                <c:pt idx="105">
                  <c:v>4.7781322599321614</c:v>
                </c:pt>
                <c:pt idx="106">
                  <c:v>4.7334484736810136</c:v>
                </c:pt>
                <c:pt idx="107">
                  <c:v>4.6896014935660695</c:v>
                </c:pt>
                <c:pt idx="108">
                  <c:v>4.6465680980797632</c:v>
                </c:pt>
                <c:pt idx="109">
                  <c:v>4.6043259167575332</c:v>
                </c:pt>
                <c:pt idx="110">
                  <c:v>4.5628533915444125</c:v>
                </c:pt>
                <c:pt idx="111">
                  <c:v>4.5221297402471725</c:v>
                </c:pt>
                <c:pt idx="112">
                  <c:v>4.4821349219419817</c:v>
                </c:pt>
                <c:pt idx="113">
                  <c:v>4.4428496042164305</c:v>
                </c:pt>
                <c:pt idx="114">
                  <c:v>4.4042551321334971</c:v>
                </c:pt>
                <c:pt idx="115">
                  <c:v>4.3663334988128151</c:v>
                </c:pt>
                <c:pt idx="116">
                  <c:v>4.3290673175316909</c:v>
                </c:pt>
                <c:pt idx="117">
                  <c:v>4.2924397952550821</c:v>
                </c:pt>
                <c:pt idx="118">
                  <c:v>4.2564347075098938</c:v>
                </c:pt>
                <c:pt idx="119">
                  <c:v>4.2210363745246005</c:v>
                </c:pt>
                <c:pt idx="120">
                  <c:v>4.1862296385604401</c:v>
                </c:pt>
                <c:pt idx="121">
                  <c:v>4.1519998423653766</c:v>
                </c:pt>
                <c:pt idx="122">
                  <c:v>4.1183328086864481</c:v>
                </c:pt>
                <c:pt idx="123">
                  <c:v>4.0852148207803411</c:v>
                </c:pt>
                <c:pt idx="124">
                  <c:v>4.0526326038659466</c:v>
                </c:pt>
                <c:pt idx="125">
                  <c:v>4.0205733074661243</c:v>
                </c:pt>
                <c:pt idx="126">
                  <c:v>3.9890244885894375</c:v>
                </c:pt>
                <c:pt idx="127">
                  <c:v>3.9579740957054956</c:v>
                </c:pt>
                <c:pt idx="128">
                  <c:v>3.9274104534706806</c:v>
                </c:pt>
                <c:pt idx="129">
                  <c:v>3.8973222481634568</c:v>
                </c:pt>
                <c:pt idx="130">
                  <c:v>3.8676985137911828</c:v>
                </c:pt>
                <c:pt idx="131">
                  <c:v>3.8385286188325658</c:v>
                </c:pt>
                <c:pt idx="132">
                  <c:v>3.8098022535820628</c:v>
                </c:pt>
                <c:pt idx="133">
                  <c:v>3.7815094180646009</c:v>
                </c:pt>
                <c:pt idx="134">
                  <c:v>3.7536404104908598</c:v>
                </c:pt>
                <c:pt idx="135">
                  <c:v>3.7261858162251058</c:v>
                </c:pt>
                <c:pt idx="136">
                  <c:v>3.6991364972392087</c:v>
                </c:pt>
                <c:pt idx="137">
                  <c:v>3.6724835820280677</c:v>
                </c:pt>
                <c:pt idx="138">
                  <c:v>3.6462184559630391</c:v>
                </c:pt>
                <c:pt idx="139">
                  <c:v>3.6203327520613251</c:v>
                </c:pt>
                <c:pt idx="140">
                  <c:v>3.5948183421505511</c:v>
                </c:pt>
                <c:pt idx="141">
                  <c:v>3.5696673284089724</c:v>
                </c:pt>
                <c:pt idx="142">
                  <c:v>3.5448720352627174</c:v>
                </c:pt>
                <c:pt idx="143">
                  <c:v>3.5204250016227112</c:v>
                </c:pt>
                <c:pt idx="144">
                  <c:v>3.4963189734447342</c:v>
                </c:pt>
                <c:pt idx="145">
                  <c:v>3.4725468965970268</c:v>
                </c:pt>
                <c:pt idx="146">
                  <c:v>3.4491019100207074</c:v>
                </c:pt>
                <c:pt idx="147">
                  <c:v>3.4259773391691222</c:v>
                </c:pt>
                <c:pt idx="148">
                  <c:v>3.4031666897128665</c:v>
                </c:pt>
                <c:pt idx="149">
                  <c:v>3.3806636414980895</c:v>
                </c:pt>
                <c:pt idx="150">
                  <c:v>3.3584620427461958</c:v>
                </c:pt>
                <c:pt idx="151">
                  <c:v>3.3365559044838542</c:v>
                </c:pt>
                <c:pt idx="152">
                  <c:v>3.3149393951926243</c:v>
                </c:pt>
                <c:pt idx="153">
                  <c:v>3.2936068356682209</c:v>
                </c:pt>
                <c:pt idx="154">
                  <c:v>3.2725526940798901</c:v>
                </c:pt>
                <c:pt idx="155">
                  <c:v>3.2517715812208401</c:v>
                </c:pt>
                <c:pt idx="156">
                  <c:v>3.2312582459411994</c:v>
                </c:pt>
                <c:pt idx="157">
                  <c:v>3.2110075707553336</c:v>
                </c:pt>
                <c:pt idx="158">
                  <c:v>3.1910145676158428</c:v>
                </c:pt>
                <c:pt idx="159">
                  <c:v>3.171274373846861</c:v>
                </c:pt>
                <c:pt idx="160">
                  <c:v>3.151782248229746</c:v>
                </c:pt>
                <c:pt idx="161">
                  <c:v>3.132533567234502</c:v>
                </c:pt>
                <c:pt idx="162">
                  <c:v>3.1135238213906522</c:v>
                </c:pt>
                <c:pt idx="163">
                  <c:v>3.0947486117915939</c:v>
                </c:pt>
                <c:pt idx="164">
                  <c:v>3.0762036467267202</c:v>
                </c:pt>
                <c:pt idx="165">
                  <c:v>3.0578847384359027</c:v>
                </c:pt>
                <c:pt idx="166">
                  <c:v>3.0397877999811946</c:v>
                </c:pt>
                <c:pt idx="167">
                  <c:v>3.0219088422308213</c:v>
                </c:pt>
                <c:pt idx="168">
                  <c:v>3.0042439709507915</c:v>
                </c:pt>
                <c:pt idx="169">
                  <c:v>2.9867893839996813</c:v>
                </c:pt>
                <c:pt idx="170">
                  <c:v>2.9695413686223455</c:v>
                </c:pt>
                <c:pt idx="171">
                  <c:v>2.9524962988384944</c:v>
                </c:pt>
                <c:pt idx="172">
                  <c:v>2.9356506329223189</c:v>
                </c:pt>
                <c:pt idx="173">
                  <c:v>2.9190009109694146</c:v>
                </c:pt>
                <c:pt idx="174">
                  <c:v>2.902543752547575</c:v>
                </c:pt>
                <c:pt idx="175">
                  <c:v>2.8862758544280305</c:v>
                </c:pt>
                <c:pt idx="176">
                  <c:v>2.8701939883939951</c:v>
                </c:pt>
                <c:pt idx="177">
                  <c:v>2.8542949991234252</c:v>
                </c:pt>
                <c:pt idx="178">
                  <c:v>2.838575802143088</c:v>
                </c:pt>
                <c:pt idx="179">
                  <c:v>2.823033381851165</c:v>
                </c:pt>
                <c:pt idx="180">
                  <c:v>2.8076647896056977</c:v>
                </c:pt>
                <c:pt idx="181">
                  <c:v>2.7924671418763709</c:v>
                </c:pt>
                <c:pt idx="182">
                  <c:v>2.7774376184571659</c:v>
                </c:pt>
                <c:pt idx="183">
                  <c:v>2.7625734607375616</c:v>
                </c:pt>
                <c:pt idx="184">
                  <c:v>2.7478719700300922</c:v>
                </c:pt>
                <c:pt idx="185">
                  <c:v>2.7333305059520709</c:v>
                </c:pt>
                <c:pt idx="186">
                  <c:v>2.7189464848595066</c:v>
                </c:pt>
                <c:pt idx="187">
                  <c:v>2.7047173783312033</c:v>
                </c:pt>
                <c:pt idx="188">
                  <c:v>2.6906407117012252</c:v>
                </c:pt>
                <c:pt idx="189">
                  <c:v>2.6767140626379033</c:v>
                </c:pt>
                <c:pt idx="190">
                  <c:v>2.6629350597676829</c:v>
                </c:pt>
                <c:pt idx="191">
                  <c:v>2.6493013813421604</c:v>
                </c:pt>
                <c:pt idx="192">
                  <c:v>2.6358107539467754</c:v>
                </c:pt>
                <c:pt idx="193">
                  <c:v>2.6224609512495731</c:v>
                </c:pt>
                <c:pt idx="194">
                  <c:v>2.6092497927886682</c:v>
                </c:pt>
                <c:pt idx="195">
                  <c:v>2.5961751427969757</c:v>
                </c:pt>
                <c:pt idx="196">
                  <c:v>2.583234909062905</c:v>
                </c:pt>
                <c:pt idx="197">
                  <c:v>2.57042704182571</c:v>
                </c:pt>
                <c:pt idx="198">
                  <c:v>2.5577495327043063</c:v>
                </c:pt>
                <c:pt idx="199">
                  <c:v>2.5452004136583573</c:v>
                </c:pt>
                <c:pt idx="200">
                  <c:v>2.5327777559804994</c:v>
                </c:pt>
                <c:pt idx="201">
                  <c:v>2.5204796693186338</c:v>
                </c:pt>
                <c:pt idx="202">
                  <c:v>2.5083043007272408</c:v>
                </c:pt>
                <c:pt idx="203">
                  <c:v>2.4962498337467092</c:v>
                </c:pt>
                <c:pt idx="204">
                  <c:v>2.4843144875097214</c:v>
                </c:pt>
                <c:pt idx="205">
                  <c:v>2.472496515873793</c:v>
                </c:pt>
                <c:pt idx="206">
                  <c:v>2.4607942065790378</c:v>
                </c:pt>
                <c:pt idx="207">
                  <c:v>2.449205880430342</c:v>
                </c:pt>
                <c:pt idx="208">
                  <c:v>2.4377298905031122</c:v>
                </c:pt>
                <c:pt idx="209">
                  <c:v>2.4263646213718006</c:v>
                </c:pt>
                <c:pt idx="210">
                  <c:v>2.4151084883604717</c:v>
                </c:pt>
                <c:pt idx="211">
                  <c:v>2.4039599368146556</c:v>
                </c:pt>
                <c:pt idx="212">
                  <c:v>2.392917441393791</c:v>
                </c:pt>
                <c:pt idx="213">
                  <c:v>2.381979505383601</c:v>
                </c:pt>
                <c:pt idx="214">
                  <c:v>2.3711446600277184</c:v>
                </c:pt>
                <c:pt idx="215">
                  <c:v>2.3604114638779641</c:v>
                </c:pt>
                <c:pt idx="216">
                  <c:v>2.3497785021626538</c:v>
                </c:pt>
                <c:pt idx="217">
                  <c:v>2.3392443861723606</c:v>
                </c:pt>
                <c:pt idx="218">
                  <c:v>2.3288077526625761</c:v>
                </c:pt>
                <c:pt idx="219">
                  <c:v>1.915245554043957</c:v>
                </c:pt>
                <c:pt idx="220">
                  <c:v>1.6307178170096917</c:v>
                </c:pt>
                <c:pt idx="221">
                  <c:v>1.423134194383828</c:v>
                </c:pt>
                <c:pt idx="222">
                  <c:v>1.2650161315777451</c:v>
                </c:pt>
                <c:pt idx="223">
                  <c:v>1.140502821651213</c:v>
                </c:pt>
                <c:pt idx="224">
                  <c:v>1.039804093167823</c:v>
                </c:pt>
                <c:pt idx="225">
                  <c:v>0.95655498969026909</c:v>
                </c:pt>
                <c:pt idx="226">
                  <c:v>0.88644303939033386</c:v>
                </c:pt>
                <c:pt idx="227">
                  <c:v>0.82644678962052698</c:v>
                </c:pt>
                <c:pt idx="228">
                  <c:v>0.77438989677444248</c:v>
                </c:pt>
                <c:pt idx="229">
                  <c:v>0.72866799670126581</c:v>
                </c:pt>
                <c:pt idx="230">
                  <c:v>0.6880749376453924</c:v>
                </c:pt>
                <c:pt idx="231">
                  <c:v>0.65168858060522694</c:v>
                </c:pt>
                <c:pt idx="232">
                  <c:v>0.61879360949777595</c:v>
                </c:pt>
                <c:pt idx="233">
                  <c:v>0.58882806197558979</c:v>
                </c:pt>
                <c:pt idx="234">
                  <c:v>0.56134548455406763</c:v>
                </c:pt>
                <c:pt idx="235">
                  <c:v>0.53598763138050431</c:v>
                </c:pt>
                <c:pt idx="236">
                  <c:v>0.5124644335582258</c:v>
                </c:pt>
                <c:pt idx="237">
                  <c:v>0.49053908026406473</c:v>
                </c:pt>
                <c:pt idx="238">
                  <c:v>0.47001675734313708</c:v>
                </c:pt>
                <c:pt idx="239">
                  <c:v>0.4507360446075917</c:v>
                </c:pt>
                <c:pt idx="240">
                  <c:v>0.43256227377371853</c:v>
                </c:pt>
                <c:pt idx="241">
                  <c:v>0.41538235123435774</c:v>
                </c:pt>
                <c:pt idx="242">
                  <c:v>0.39910068827571743</c:v>
                </c:pt>
                <c:pt idx="243">
                  <c:v>0.38363597758482681</c:v>
                </c:pt>
                <c:pt idx="244">
                  <c:v>0.36891862280133919</c:v>
                </c:pt>
                <c:pt idx="245">
                  <c:v>0.35488867644714228</c:v>
                </c:pt>
                <c:pt idx="246">
                  <c:v>0.34149417676854849</c:v>
                </c:pt>
                <c:pt idx="247">
                  <c:v>0.3286897998407296</c:v>
                </c:pt>
                <c:pt idx="248">
                  <c:v>0.31643576242914634</c:v>
                </c:pt>
                <c:pt idx="249">
                  <c:v>0.30469692545134602</c:v>
                </c:pt>
                <c:pt idx="250">
                  <c:v>0.29344205874258972</c:v>
                </c:pt>
                <c:pt idx="251">
                  <c:v>0.28264323612428099</c:v>
                </c:pt>
                <c:pt idx="252">
                  <c:v>0.27227533616505634</c:v>
                </c:pt>
                <c:pt idx="253">
                  <c:v>0.26231562898713906</c:v>
                </c:pt>
                <c:pt idx="254">
                  <c:v>0.25274343335258836</c:v>
                </c:pt>
                <c:pt idx="255">
                  <c:v>0.2435398313212421</c:v>
                </c:pt>
                <c:pt idx="256">
                  <c:v>0.23468743019459742</c:v>
                </c:pt>
                <c:pt idx="257">
                  <c:v>0.22617016339019316</c:v>
                </c:pt>
                <c:pt idx="258">
                  <c:v>0.21797312343706901</c:v>
                </c:pt>
                <c:pt idx="259">
                  <c:v>0.21008242152679499</c:v>
                </c:pt>
                <c:pt idx="260">
                  <c:v>0.20248506905959213</c:v>
                </c:pt>
                <c:pt idx="261">
                  <c:v>0.19516887744006128</c:v>
                </c:pt>
                <c:pt idx="262">
                  <c:v>0.18812237304014184</c:v>
                </c:pt>
                <c:pt idx="263">
                  <c:v>0.18133472478804463</c:v>
                </c:pt>
                <c:pt idx="264">
                  <c:v>0.17479568228460721</c:v>
                </c:pt>
                <c:pt idx="265">
                  <c:v>0.16849552271158713</c:v>
                </c:pt>
                <c:pt idx="266">
                  <c:v>0.16242500509473515</c:v>
                </c:pt>
                <c:pt idx="267">
                  <c:v>0.15657533073010049</c:v>
                </c:pt>
                <c:pt idx="268">
                  <c:v>0.15093810878453087</c:v>
                </c:pt>
                <c:pt idx="269">
                  <c:v>0.1455053262485469</c:v>
                </c:pt>
                <c:pt idx="270">
                  <c:v>0.14026932155802574</c:v>
                </c:pt>
                <c:pt idx="271">
                  <c:v>0.13522276131555688</c:v>
                </c:pt>
                <c:pt idx="272">
                  <c:v>0.13035861963713835</c:v>
                </c:pt>
                <c:pt idx="273">
                  <c:v>0.12567015972850187</c:v>
                </c:pt>
                <c:pt idx="274">
                  <c:v>0.12115091736060316</c:v>
                </c:pt>
                <c:pt idx="275">
                  <c:v>0.11679468596800635</c:v>
                </c:pt>
                <c:pt idx="276">
                  <c:v>0.11259550313892876</c:v>
                </c:pt>
                <c:pt idx="277">
                  <c:v>0.1085476383031756</c:v>
                </c:pt>
                <c:pt idx="278">
                  <c:v>0.10464558145535933</c:v>
                </c:pt>
                <c:pt idx="279">
                  <c:v>0.10088403277675893</c:v>
                </c:pt>
                <c:pt idx="280">
                  <c:v>9.7257893040798751E-2</c:v>
                </c:pt>
                <c:pt idx="281">
                  <c:v>9.3762254705153453E-2</c:v>
                </c:pt>
                <c:pt idx="282">
                  <c:v>9.0392393608530006E-2</c:v>
                </c:pt>
                <c:pt idx="283">
                  <c:v>8.7143761202726586E-2</c:v>
                </c:pt>
                <c:pt idx="284">
                  <c:v>8.401197726106352E-2</c:v>
                </c:pt>
                <c:pt idx="285">
                  <c:v>8.0992823013038742E-2</c:v>
                </c:pt>
                <c:pt idx="286">
                  <c:v>7.8082234662408531E-2</c:v>
                </c:pt>
                <c:pt idx="287">
                  <c:v>7.5276297252023533E-2</c:v>
                </c:pt>
                <c:pt idx="288">
                  <c:v>7.2571238843914393E-2</c:v>
                </c:pt>
                <c:pt idx="289">
                  <c:v>6.9963424987431744E-2</c:v>
                </c:pt>
                <c:pt idx="290">
                  <c:v>6.7449353451887323E-2</c:v>
                </c:pt>
                <c:pt idx="291">
                  <c:v>6.5025649203191524E-2</c:v>
                </c:pt>
                <c:pt idx="292">
                  <c:v>6.2689059606568634E-2</c:v>
                </c:pt>
                <c:pt idx="293">
                  <c:v>6.043644983959854E-2</c:v>
                </c:pt>
                <c:pt idx="294">
                  <c:v>5.8264798501680627E-2</c:v>
                </c:pt>
                <c:pt idx="295">
                  <c:v>5.6171193407576814E-2</c:v>
                </c:pt>
                <c:pt idx="296">
                  <c:v>5.4152827554015869E-2</c:v>
                </c:pt>
                <c:pt idx="297">
                  <c:v>5.2206995249475315E-2</c:v>
                </c:pt>
                <c:pt idx="298">
                  <c:v>5.033108839822617E-2</c:v>
                </c:pt>
                <c:pt idx="299">
                  <c:v>4.8522592930554741E-2</c:v>
                </c:pt>
                <c:pt idx="300">
                  <c:v>4.6779085371792636E-2</c:v>
                </c:pt>
                <c:pt idx="301">
                  <c:v>4.5098229543404901E-2</c:v>
                </c:pt>
                <c:pt idx="302">
                  <c:v>4.3477773389922189E-2</c:v>
                </c:pt>
                <c:pt idx="303">
                  <c:v>4.1915545925974601E-2</c:v>
                </c:pt>
                <c:pt idx="304">
                  <c:v>4.040945429809175E-2</c:v>
                </c:pt>
                <c:pt idx="305">
                  <c:v>3.895748095629871E-2</c:v>
                </c:pt>
                <c:pt idx="306">
                  <c:v>3.7557680930856784E-2</c:v>
                </c:pt>
                <c:pt idx="307">
                  <c:v>3.6208179209781782E-2</c:v>
                </c:pt>
                <c:pt idx="308">
                  <c:v>3.4907168213031158E-2</c:v>
                </c:pt>
                <c:pt idx="309">
                  <c:v>3.3652905359476931E-2</c:v>
                </c:pt>
                <c:pt idx="310">
                  <c:v>3.2443710722991723E-2</c:v>
                </c:pt>
                <c:pt idx="311">
                  <c:v>3.1277964774163593E-2</c:v>
                </c:pt>
                <c:pt idx="312">
                  <c:v>3.0154106204325848E-2</c:v>
                </c:pt>
                <c:pt idx="313">
                  <c:v>2.9070629828750198E-2</c:v>
                </c:pt>
                <c:pt idx="314">
                  <c:v>2.8026084565993179E-2</c:v>
                </c:pt>
                <c:pt idx="315">
                  <c:v>2.7019071490525758E-2</c:v>
                </c:pt>
                <c:pt idx="316">
                  <c:v>2.6048241955897417E-2</c:v>
                </c:pt>
                <c:pt idx="317">
                  <c:v>2.5112295785808137E-2</c:v>
                </c:pt>
                <c:pt idx="318">
                  <c:v>2.420997953056812E-2</c:v>
                </c:pt>
                <c:pt idx="319">
                  <c:v>2.3340084786530855E-2</c:v>
                </c:pt>
                <c:pt idx="320">
                  <c:v>2.2501446576182985E-2</c:v>
                </c:pt>
                <c:pt idx="321">
                  <c:v>2.1692941786664813E-2</c:v>
                </c:pt>
                <c:pt idx="322">
                  <c:v>2.0913487664585624E-2</c:v>
                </c:pt>
                <c:pt idx="323">
                  <c:v>2.016204036507812E-2</c:v>
                </c:pt>
                <c:pt idx="324">
                  <c:v>1.9437593553117988E-2</c:v>
                </c:pt>
                <c:pt idx="325">
                  <c:v>1.8739177055208892E-2</c:v>
                </c:pt>
                <c:pt idx="326">
                  <c:v>1.8065855559603855E-2</c:v>
                </c:pt>
                <c:pt idx="327">
                  <c:v>1.7416727363304931E-2</c:v>
                </c:pt>
                <c:pt idx="328">
                  <c:v>1.6790923164147802E-2</c:v>
                </c:pt>
                <c:pt idx="329">
                  <c:v>1.6187604896340194E-2</c:v>
                </c:pt>
                <c:pt idx="330">
                  <c:v>1.5605964607884321E-2</c:v>
                </c:pt>
                <c:pt idx="331">
                  <c:v>1.5045223378371397E-2</c:v>
                </c:pt>
                <c:pt idx="332">
                  <c:v>1.4504630275691276E-2</c:v>
                </c:pt>
                <c:pt idx="333">
                  <c:v>1.3983461350253516E-2</c:v>
                </c:pt>
                <c:pt idx="334">
                  <c:v>1.348101866536896E-2</c:v>
                </c:pt>
                <c:pt idx="335">
                  <c:v>1.2996629362487792E-2</c:v>
                </c:pt>
                <c:pt idx="336">
                  <c:v>1.2529644760039239E-2</c:v>
                </c:pt>
                <c:pt idx="337">
                  <c:v>1.2079439484663553E-2</c:v>
                </c:pt>
                <c:pt idx="338">
                  <c:v>1.1645410633669483E-2</c:v>
                </c:pt>
                <c:pt idx="339">
                  <c:v>1.1226976967594435E-2</c:v>
                </c:pt>
                <c:pt idx="340">
                  <c:v>1.0823578131783652E-2</c:v>
                </c:pt>
                <c:pt idx="341">
                  <c:v>1.043467390594489E-2</c:v>
                </c:pt>
                <c:pt idx="342">
                  <c:v>1.0059743480672496E-2</c:v>
                </c:pt>
                <c:pt idx="343">
                  <c:v>9.6982847599705047E-3</c:v>
                </c:pt>
                <c:pt idx="344">
                  <c:v>9.3498136888408127E-3</c:v>
                </c:pt>
                <c:pt idx="345">
                  <c:v>9.0138636050341673E-3</c:v>
                </c:pt>
                <c:pt idx="346">
                  <c:v>8.6899846140963445E-3</c:v>
                </c:pt>
                <c:pt idx="347">
                  <c:v>8.3777429868712484E-3</c:v>
                </c:pt>
                <c:pt idx="348">
                  <c:v>8.0767205786542815E-3</c:v>
                </c:pt>
                <c:pt idx="349">
                  <c:v>7.7865142692174734E-3</c:v>
                </c:pt>
                <c:pt idx="350">
                  <c:v>7.5067354229563414E-3</c:v>
                </c:pt>
                <c:pt idx="351">
                  <c:v>7.2370093684352875E-3</c:v>
                </c:pt>
                <c:pt idx="352">
                  <c:v>6.9769748966342811E-3</c:v>
                </c:pt>
                <c:pt idx="353">
                  <c:v>6.7262837772248344E-3</c:v>
                </c:pt>
                <c:pt idx="354">
                  <c:v>6.4846002922272572E-3</c:v>
                </c:pt>
                <c:pt idx="355">
                  <c:v>6.2516007864246419E-3</c:v>
                </c:pt>
                <c:pt idx="356">
                  <c:v>6.0269732339314139E-3</c:v>
                </c:pt>
                <c:pt idx="357">
                  <c:v>5.8104168203359369E-3</c:v>
                </c:pt>
                <c:pt idx="358">
                  <c:v>5.601641539857349E-3</c:v>
                </c:pt>
                <c:pt idx="359">
                  <c:v>5.4003678069773969E-3</c:v>
                </c:pt>
                <c:pt idx="360">
                  <c:v>5.2063260820269788E-3</c:v>
                </c:pt>
                <c:pt idx="361">
                  <c:v>5.0192565102258465E-3</c:v>
                </c:pt>
                <c:pt idx="362">
                  <c:v>4.8389085736924107E-3</c:v>
                </c:pt>
                <c:pt idx="363">
                  <c:v>4.665040755956985E-3</c:v>
                </c:pt>
                <c:pt idx="364">
                  <c:v>4.4974202185299296E-3</c:v>
                </c:pt>
                <c:pt idx="365">
                  <c:v>4.3358224890910077E-3</c:v>
                </c:pt>
                <c:pt idx="366">
                  <c:v>4.1800311608824296E-3</c:v>
                </c:pt>
                <c:pt idx="367">
                  <c:v>4.0298376029033588E-3</c:v>
                </c:pt>
                <c:pt idx="368">
                  <c:v>3.8850406805172339E-3</c:v>
                </c:pt>
                <c:pt idx="369">
                  <c:v>3.7454464860983455E-3</c:v>
                </c:pt>
                <c:pt idx="370">
                  <c:v>3.6108680793563715E-3</c:v>
                </c:pt>
                <c:pt idx="371">
                  <c:v>3.4811252369915668E-3</c:v>
                </c:pt>
                <c:pt idx="372">
                  <c:v>3.3560442113450498E-3</c:v>
                </c:pt>
                <c:pt idx="373">
                  <c:v>3.2354574977211349E-3</c:v>
                </c:pt>
                <c:pt idx="374">
                  <c:v>3.1192036100701373E-3</c:v>
                </c:pt>
                <c:pt idx="375">
                  <c:v>3.0071268647310356E-3</c:v>
                </c:pt>
                <c:pt idx="376">
                  <c:v>2.8990771719446216E-3</c:v>
                </c:pt>
                <c:pt idx="377">
                  <c:v>2.7949098348578854E-3</c:v>
                </c:pt>
                <c:pt idx="378">
                  <c:v>2.6944853557502521E-3</c:v>
                </c:pt>
                <c:pt idx="379">
                  <c:v>2.5976692492225913E-3</c:v>
                </c:pt>
                <c:pt idx="380">
                  <c:v>2.5043318620983188E-3</c:v>
                </c:pt>
                <c:pt idx="381">
                  <c:v>2.4143481997958944E-3</c:v>
                </c:pt>
                <c:pt idx="382">
                  <c:v>2.3275977589397746E-3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DC-4562-8CCF-88D7EF81A8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475168"/>
        <c:axId val="606475496"/>
      </c:scatterChart>
      <c:valAx>
        <c:axId val="606475168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lambda/(1+lambda)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475496"/>
        <c:crosses val="autoZero"/>
        <c:crossBetween val="midCat"/>
      </c:valAx>
      <c:valAx>
        <c:axId val="606475496"/>
        <c:scaling>
          <c:logBase val="10"/>
          <c:orientation val="minMax"/>
          <c:max val="1000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f(lambda)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475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50800</xdr:colOff>
      <xdr:row>0</xdr:row>
      <xdr:rowOff>34925</xdr:rowOff>
    </xdr:from>
    <xdr:to>
      <xdr:col>24</xdr:col>
      <xdr:colOff>136525</xdr:colOff>
      <xdr:row>21</xdr:row>
      <xdr:rowOff>15875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19050</xdr:colOff>
      <xdr:row>21</xdr:row>
      <xdr:rowOff>76200</xdr:rowOff>
    </xdr:from>
    <xdr:to>
      <xdr:col>22</xdr:col>
      <xdr:colOff>342900</xdr:colOff>
      <xdr:row>43</xdr:row>
      <xdr:rowOff>57149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86"/>
  <sheetViews>
    <sheetView tabSelected="1" workbookViewId="0">
      <selection activeCell="N1" sqref="N1:O2"/>
    </sheetView>
  </sheetViews>
  <sheetFormatPr baseColWidth="10" defaultColWidth="8.83203125" defaultRowHeight="15" x14ac:dyDescent="0.2"/>
  <sheetData>
    <row r="1" spans="1:12" x14ac:dyDescent="0.2">
      <c r="A1" t="s">
        <v>0</v>
      </c>
      <c r="B1" t="s">
        <v>7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9</v>
      </c>
      <c r="K1" t="s">
        <v>8</v>
      </c>
      <c r="L1">
        <f>I2*B2</f>
        <v>0.73673512696580745</v>
      </c>
    </row>
    <row r="2" spans="1:12" x14ac:dyDescent="0.2">
      <c r="A2">
        <v>0.5504</v>
      </c>
      <c r="B2">
        <f>(6*A2^3-1)/((1+12*A2^3)^0.75)*(PI()/2)^0.25</f>
        <v>2.1093286148353793E-4</v>
      </c>
      <c r="C2">
        <f>B2/(1+B2)</f>
        <v>2.1088837819447176E-4</v>
      </c>
      <c r="D2">
        <f>6*A2/(1+12*A2^3)</f>
        <v>1.1004848326007239</v>
      </c>
      <c r="E2">
        <f>1/(2*PI()*D2*A2^3)^0.5</f>
        <v>0.93132314773959102</v>
      </c>
      <c r="F2">
        <f>2*E2/(6^(1/6))</f>
        <v>1.3817787768451659</v>
      </c>
      <c r="G2">
        <f>2*E2*A2*(6^(1/6))</f>
        <v>1.3819766120471237</v>
      </c>
      <c r="H2">
        <f>G2/SQRT(F2)</f>
        <v>1.175659166414313</v>
      </c>
      <c r="I2">
        <f>(1+12*A2^3)/(2*(6*A2^3-1))</f>
        <v>3492.7470370628112</v>
      </c>
      <c r="K2">
        <f>0.737/B2</f>
        <v>3494.0027590604632</v>
      </c>
    </row>
    <row r="3" spans="1:12" x14ac:dyDescent="0.2">
      <c r="A3">
        <f>A2*1.001</f>
        <v>0.55095039999999995</v>
      </c>
      <c r="B3">
        <f t="shared" ref="B3:B66" si="0">(6*A3^3-1)/((1+12*A3^3)^0.75)*(PI()/2)^0.25</f>
        <v>1.6835606239507003E-3</v>
      </c>
      <c r="C3">
        <f t="shared" ref="C3:C66" si="1">B3/(1+B3)</f>
        <v>1.6807310114004537E-3</v>
      </c>
      <c r="D3">
        <f t="shared" ref="D3:D66" si="2">6*A3/(1+12*A3^3)</f>
        <v>1.0993840347858961</v>
      </c>
      <c r="E3">
        <f t="shared" ref="E3:E66" si="3">1/(2*PI()*D3*A3^3)^0.5</f>
        <v>0.9303933526175483</v>
      </c>
      <c r="F3">
        <f t="shared" ref="F3:F66" si="4">2*E3/(6^(1/6))</f>
        <v>1.3803992651584103</v>
      </c>
      <c r="G3">
        <f t="shared" ref="G3:G66" si="5">2*E3*A3*(6^(1/6))</f>
        <v>1.3819774997526046</v>
      </c>
      <c r="H3">
        <f t="shared" ref="H3:H66" si="6">G3/SQRT(F3)</f>
        <v>1.1762472268915158</v>
      </c>
      <c r="I3">
        <f t="shared" ref="I3:I66" si="7">(1+12*A3^3)/(2*(6*A3^3-1))</f>
        <v>437.8242331962673</v>
      </c>
      <c r="K3">
        <f t="shared" ref="K3:K66" si="8">0.737/B3</f>
        <v>437.76267365444249</v>
      </c>
    </row>
    <row r="4" spans="1:12" x14ac:dyDescent="0.2">
      <c r="A4">
        <f t="shared" ref="A4:A69" si="9">A3*1.001</f>
        <v>0.55150135039999992</v>
      </c>
      <c r="B4">
        <f t="shared" si="0"/>
        <v>3.1561846087039052E-3</v>
      </c>
      <c r="C4">
        <f t="shared" si="1"/>
        <v>3.1462544488374189E-3</v>
      </c>
      <c r="D4">
        <f t="shared" si="2"/>
        <v>1.0982821462222898</v>
      </c>
      <c r="E4">
        <f t="shared" si="3"/>
        <v>0.92946541323839349</v>
      </c>
      <c r="F4">
        <f t="shared" si="4"/>
        <v>1.3790225067868107</v>
      </c>
      <c r="G4">
        <f t="shared" si="5"/>
        <v>1.3819797664764173</v>
      </c>
      <c r="H4">
        <f t="shared" si="6"/>
        <v>1.1768361686715207</v>
      </c>
      <c r="I4">
        <f t="shared" si="7"/>
        <v>233.65955898662014</v>
      </c>
      <c r="K4">
        <f t="shared" si="8"/>
        <v>233.50978835887892</v>
      </c>
    </row>
    <row r="5" spans="1:12" x14ac:dyDescent="0.2">
      <c r="A5">
        <f t="shared" si="9"/>
        <v>0.55205285175039986</v>
      </c>
      <c r="B5">
        <f t="shared" si="0"/>
        <v>4.6288015201958171E-3</v>
      </c>
      <c r="C5">
        <f t="shared" si="1"/>
        <v>4.6074744355243981E-3</v>
      </c>
      <c r="D5">
        <f t="shared" si="2"/>
        <v>1.0971791746008583</v>
      </c>
      <c r="E5">
        <f t="shared" si="3"/>
        <v>0.92853932496860336</v>
      </c>
      <c r="F5">
        <f t="shared" si="4"/>
        <v>1.3776484948557348</v>
      </c>
      <c r="G5">
        <f t="shared" si="5"/>
        <v>1.3819834108386655</v>
      </c>
      <c r="H5">
        <f t="shared" si="6"/>
        <v>1.1774259921927046</v>
      </c>
      <c r="I5">
        <f t="shared" si="7"/>
        <v>159.40245387702635</v>
      </c>
      <c r="K5">
        <f t="shared" si="8"/>
        <v>159.22048002801856</v>
      </c>
    </row>
    <row r="6" spans="1:12" x14ac:dyDescent="0.2">
      <c r="A6">
        <f t="shared" si="9"/>
        <v>0.55260490460215017</v>
      </c>
      <c r="B6">
        <f t="shared" si="0"/>
        <v>6.1014080717881839E-3</v>
      </c>
      <c r="C6">
        <f t="shared" si="1"/>
        <v>6.0644066520905123E-3</v>
      </c>
      <c r="D6">
        <f t="shared" si="2"/>
        <v>1.0960751276111724</v>
      </c>
      <c r="E6">
        <f t="shared" si="3"/>
        <v>0.92761508318484787</v>
      </c>
      <c r="F6">
        <f t="shared" si="4"/>
        <v>1.3762772225056741</v>
      </c>
      <c r="G6">
        <f t="shared" si="5"/>
        <v>1.3819884314594679</v>
      </c>
      <c r="H6">
        <f t="shared" si="6"/>
        <v>1.178016697892351</v>
      </c>
      <c r="I6">
        <f t="shared" si="7"/>
        <v>120.99051268910618</v>
      </c>
      <c r="K6">
        <f t="shared" si="8"/>
        <v>120.79178958833384</v>
      </c>
    </row>
    <row r="7" spans="1:12" x14ac:dyDescent="0.2">
      <c r="A7">
        <f t="shared" si="9"/>
        <v>0.55315750950675224</v>
      </c>
      <c r="B7">
        <f t="shared" si="0"/>
        <v>7.5740009857911874E-3</v>
      </c>
      <c r="C7">
        <f t="shared" si="1"/>
        <v>7.5170667150809061E-3</v>
      </c>
      <c r="D7">
        <f t="shared" si="2"/>
        <v>1.094970012941288</v>
      </c>
      <c r="E7">
        <f t="shared" si="3"/>
        <v>0.92669268327397647</v>
      </c>
      <c r="F7">
        <f t="shared" si="4"/>
        <v>1.3749086828922226</v>
      </c>
      <c r="G7">
        <f t="shared" si="5"/>
        <v>1.3819948269589664</v>
      </c>
      <c r="H7">
        <f t="shared" si="6"/>
        <v>1.1786082862066536</v>
      </c>
      <c r="I7">
        <f t="shared" si="7"/>
        <v>97.515595141270381</v>
      </c>
      <c r="K7">
        <f t="shared" si="8"/>
        <v>97.306562460529207</v>
      </c>
    </row>
    <row r="8" spans="1:12" x14ac:dyDescent="0.2">
      <c r="A8">
        <f t="shared" si="9"/>
        <v>0.55371066701625893</v>
      </c>
      <c r="B8">
        <f t="shared" si="0"/>
        <v>9.0465769935026853E-3</v>
      </c>
      <c r="C8">
        <f t="shared" si="1"/>
        <v>8.9654701772611412E-3</v>
      </c>
      <c r="D8">
        <f t="shared" si="2"/>
        <v>1.0938638382776165</v>
      </c>
      <c r="E8">
        <f t="shared" si="3"/>
        <v>0.92577212063300163</v>
      </c>
      <c r="F8">
        <f t="shared" si="4"/>
        <v>1.3735428691860532</v>
      </c>
      <c r="G8">
        <f t="shared" si="5"/>
        <v>1.3820025959573286</v>
      </c>
      <c r="H8">
        <f t="shared" si="6"/>
        <v>1.1792007575707177</v>
      </c>
      <c r="I8">
        <f t="shared" si="7"/>
        <v>81.683325154805672</v>
      </c>
      <c r="K8">
        <f t="shared" si="8"/>
        <v>81.46727768185896</v>
      </c>
    </row>
    <row r="9" spans="1:12" x14ac:dyDescent="0.2">
      <c r="A9">
        <f t="shared" si="9"/>
        <v>0.55426437768327508</v>
      </c>
      <c r="B9">
        <f t="shared" si="0"/>
        <v>1.0519132835246817E-2</v>
      </c>
      <c r="C9">
        <f t="shared" si="1"/>
        <v>1.0409632527919526E-2</v>
      </c>
      <c r="D9">
        <f t="shared" si="2"/>
        <v>1.0927566113047913</v>
      </c>
      <c r="E9">
        <f t="shared" si="3"/>
        <v>0.92485339066908612</v>
      </c>
      <c r="F9">
        <f t="shared" si="4"/>
        <v>1.3721797745728985</v>
      </c>
      <c r="G9">
        <f t="shared" si="5"/>
        <v>1.38201173707476</v>
      </c>
      <c r="H9">
        <f t="shared" si="6"/>
        <v>1.1797941124185647</v>
      </c>
      <c r="I9">
        <f t="shared" si="7"/>
        <v>70.283960825231134</v>
      </c>
      <c r="K9">
        <f t="shared" si="8"/>
        <v>70.062809505600029</v>
      </c>
    </row>
    <row r="10" spans="1:12" x14ac:dyDescent="0.2">
      <c r="A10">
        <f t="shared" si="9"/>
        <v>0.55481864206095832</v>
      </c>
      <c r="B10">
        <f t="shared" si="0"/>
        <v>1.1991665260414595E-2</v>
      </c>
      <c r="C10">
        <f t="shared" si="1"/>
        <v>1.1849569193169979E-2</v>
      </c>
      <c r="D10">
        <f t="shared" si="2"/>
        <v>1.091648339705539</v>
      </c>
      <c r="E10">
        <f t="shared" si="3"/>
        <v>0.92393648879952595</v>
      </c>
      <c r="F10">
        <f t="shared" si="4"/>
        <v>1.3708193922535252</v>
      </c>
      <c r="G10">
        <f t="shared" si="5"/>
        <v>1.3820222489315066</v>
      </c>
      <c r="H10">
        <f t="shared" si="6"/>
        <v>1.1803883511831341</v>
      </c>
      <c r="I10">
        <f t="shared" si="7"/>
        <v>61.684402288311013</v>
      </c>
      <c r="K10">
        <f t="shared" si="8"/>
        <v>61.459353975873015</v>
      </c>
    </row>
    <row r="11" spans="1:12" x14ac:dyDescent="0.2">
      <c r="A11">
        <f t="shared" si="9"/>
        <v>0.55537346070301918</v>
      </c>
      <c r="B11">
        <f t="shared" si="0"/>
        <v>1.3464171027499926E-2</v>
      </c>
      <c r="C11">
        <f t="shared" si="1"/>
        <v>1.3285295536248989E-2</v>
      </c>
      <c r="D11">
        <f t="shared" si="2"/>
        <v>1.090539031160547</v>
      </c>
      <c r="E11">
        <f t="shared" si="3"/>
        <v>0.92302141045173791</v>
      </c>
      <c r="F11">
        <f t="shared" si="4"/>
        <v>1.3694617154437168</v>
      </c>
      <c r="G11">
        <f t="shared" si="5"/>
        <v>1.3820341301478658</v>
      </c>
      <c r="H11">
        <f t="shared" si="6"/>
        <v>1.1809834742962884</v>
      </c>
      <c r="I11">
        <f t="shared" si="7"/>
        <v>54.9660012951556</v>
      </c>
      <c r="K11">
        <f t="shared" si="8"/>
        <v>54.737866779522683</v>
      </c>
    </row>
    <row r="12" spans="1:12" x14ac:dyDescent="0.2">
      <c r="A12">
        <f t="shared" si="9"/>
        <v>0.55592883416372219</v>
      </c>
      <c r="B12">
        <f t="shared" si="0"/>
        <v>1.4936646904140368E-2</v>
      </c>
      <c r="C12">
        <f t="shared" si="1"/>
        <v>1.4716826857815805E-2</v>
      </c>
      <c r="D12">
        <f t="shared" si="2"/>
        <v>1.0894286933483353</v>
      </c>
      <c r="E12">
        <f t="shared" si="3"/>
        <v>0.92210815106324218</v>
      </c>
      <c r="F12">
        <f t="shared" si="4"/>
        <v>1.3681067373742455</v>
      </c>
      <c r="G12">
        <f t="shared" si="5"/>
        <v>1.3820473793441894</v>
      </c>
      <c r="H12">
        <f t="shared" si="6"/>
        <v>1.1815794821888141</v>
      </c>
      <c r="I12">
        <f t="shared" si="7"/>
        <v>49.572379895338926</v>
      </c>
      <c r="K12">
        <f t="shared" si="8"/>
        <v>49.341730090419894</v>
      </c>
    </row>
    <row r="13" spans="1:12" x14ac:dyDescent="0.2">
      <c r="A13">
        <f t="shared" si="9"/>
        <v>0.55648476299788585</v>
      </c>
      <c r="B13">
        <f t="shared" si="0"/>
        <v>1.6409089667152908E-2</v>
      </c>
      <c r="C13">
        <f t="shared" si="1"/>
        <v>1.6144178396246388E-2</v>
      </c>
      <c r="D13">
        <f t="shared" si="2"/>
        <v>1.0883173339451258</v>
      </c>
      <c r="E13">
        <f t="shared" si="3"/>
        <v>0.92119670608164994</v>
      </c>
      <c r="F13">
        <f t="shared" si="4"/>
        <v>1.3667544512908567</v>
      </c>
      <c r="G13">
        <f t="shared" si="5"/>
        <v>1.3820619951408928</v>
      </c>
      <c r="H13">
        <f t="shared" si="6"/>
        <v>1.1821763752904251</v>
      </c>
      <c r="I13">
        <f t="shared" si="7"/>
        <v>45.146878772860006</v>
      </c>
      <c r="K13">
        <f t="shared" si="8"/>
        <v>44.91413082319238</v>
      </c>
    </row>
    <row r="14" spans="1:12" x14ac:dyDescent="0.2">
      <c r="A14">
        <f t="shared" si="9"/>
        <v>0.55704124776088371</v>
      </c>
      <c r="B14">
        <f t="shared" si="0"/>
        <v>1.7881496102572985E-2</v>
      </c>
      <c r="C14">
        <f t="shared" si="1"/>
        <v>1.7567365327929144E-2</v>
      </c>
      <c r="D14">
        <f t="shared" si="2"/>
        <v>1.0872049606247132</v>
      </c>
      <c r="E14">
        <f t="shared" si="3"/>
        <v>0.9202870709646469</v>
      </c>
      <c r="F14">
        <f t="shared" si="4"/>
        <v>1.365404850454242</v>
      </c>
      <c r="G14">
        <f t="shared" si="5"/>
        <v>1.3820779761584616</v>
      </c>
      <c r="H14">
        <f t="shared" si="6"/>
        <v>1.1827741540297678</v>
      </c>
      <c r="I14">
        <f t="shared" si="7"/>
        <v>41.450322724494704</v>
      </c>
      <c r="K14">
        <f t="shared" si="8"/>
        <v>41.215790657133681</v>
      </c>
    </row>
    <row r="15" spans="1:12" x14ac:dyDescent="0.2">
      <c r="A15">
        <f t="shared" si="9"/>
        <v>0.5575982890086445</v>
      </c>
      <c r="B15">
        <f t="shared" si="0"/>
        <v>1.9353863005691044E-2</v>
      </c>
      <c r="C15">
        <f t="shared" si="1"/>
        <v>1.8986402767556875E-2</v>
      </c>
      <c r="D15">
        <f t="shared" si="2"/>
        <v>1.0860915810583358</v>
      </c>
      <c r="E15">
        <f t="shared" si="3"/>
        <v>0.91937924117997893</v>
      </c>
      <c r="F15">
        <f t="shared" si="4"/>
        <v>1.3640579281400198</v>
      </c>
      <c r="G15">
        <f t="shared" si="5"/>
        <v>1.3820953210174578</v>
      </c>
      <c r="H15">
        <f t="shared" si="6"/>
        <v>1.1833728188344215</v>
      </c>
      <c r="I15">
        <f t="shared" si="7"/>
        <v>38.316326903935263</v>
      </c>
      <c r="K15">
        <f t="shared" si="8"/>
        <v>38.080253011157701</v>
      </c>
    </row>
    <row r="16" spans="1:12" x14ac:dyDescent="0.2">
      <c r="A16">
        <f t="shared" si="9"/>
        <v>0.55815588729765309</v>
      </c>
      <c r="B16">
        <f t="shared" si="0"/>
        <v>2.0826187181090281E-2</v>
      </c>
      <c r="C16">
        <f t="shared" si="1"/>
        <v>2.0401305768418542E-2</v>
      </c>
      <c r="D16">
        <f t="shared" si="2"/>
        <v>1.0849772029145477</v>
      </c>
      <c r="E16">
        <f t="shared" si="3"/>
        <v>0.91847321220543832</v>
      </c>
      <c r="F16">
        <f t="shared" si="4"/>
        <v>1.3627136776387136</v>
      </c>
      <c r="G16">
        <f t="shared" si="5"/>
        <v>1.3821140283385278</v>
      </c>
      <c r="H16">
        <f t="shared" si="6"/>
        <v>1.1839723701309037</v>
      </c>
      <c r="I16">
        <f t="shared" si="7"/>
        <v>35.625563545864523</v>
      </c>
      <c r="K16">
        <f t="shared" si="8"/>
        <v>35.38813867327476</v>
      </c>
    </row>
    <row r="17" spans="1:11" x14ac:dyDescent="0.2">
      <c r="A17">
        <f t="shared" si="9"/>
        <v>0.55871404318495066</v>
      </c>
      <c r="B17">
        <f t="shared" si="0"/>
        <v>2.2298465442682359E-2</v>
      </c>
      <c r="C17">
        <f t="shared" si="1"/>
        <v>2.1812089322687706E-2</v>
      </c>
      <c r="D17">
        <f t="shared" si="2"/>
        <v>1.0838618338590902</v>
      </c>
      <c r="E17">
        <f t="shared" si="3"/>
        <v>0.91756897952884642</v>
      </c>
      <c r="F17">
        <f t="shared" si="4"/>
        <v>1.3613720922557269</v>
      </c>
      <c r="G17">
        <f t="shared" si="5"/>
        <v>1.3821340967424074</v>
      </c>
      <c r="H17">
        <f t="shared" si="6"/>
        <v>1.184572808344672</v>
      </c>
      <c r="I17">
        <f t="shared" si="7"/>
        <v>33.290224638868914</v>
      </c>
      <c r="K17">
        <f t="shared" si="8"/>
        <v>33.051601774769651</v>
      </c>
    </row>
    <row r="18" spans="1:11" x14ac:dyDescent="0.2">
      <c r="A18">
        <f t="shared" si="9"/>
        <v>0.55927275722813552</v>
      </c>
      <c r="B18">
        <f t="shared" si="0"/>
        <v>2.3770694613744776E-2</v>
      </c>
      <c r="C18">
        <f t="shared" si="1"/>
        <v>2.3218768361711259E-2</v>
      </c>
      <c r="D18">
        <f t="shared" si="2"/>
        <v>1.0827454815547637</v>
      </c>
      <c r="E18">
        <f t="shared" si="3"/>
        <v>0.91666653864804226</v>
      </c>
      <c r="F18">
        <f t="shared" si="4"/>
        <v>1.3600331653113262</v>
      </c>
      <c r="G18">
        <f t="shared" si="5"/>
        <v>1.382155524849932</v>
      </c>
      <c r="H18">
        <f t="shared" si="6"/>
        <v>1.1851741339001289</v>
      </c>
      <c r="I18">
        <f t="shared" si="7"/>
        <v>31.244259398688218</v>
      </c>
      <c r="K18">
        <f t="shared" si="8"/>
        <v>31.004563054453161</v>
      </c>
    </row>
    <row r="19" spans="1:11" x14ac:dyDescent="0.2">
      <c r="A19">
        <f t="shared" si="9"/>
        <v>0.55983202998536363</v>
      </c>
      <c r="B19">
        <f t="shared" si="0"/>
        <v>2.5242871526956274E-2</v>
      </c>
      <c r="C19">
        <f t="shared" si="1"/>
        <v>2.4621357756294891E-2</v>
      </c>
      <c r="D19">
        <f t="shared" si="2"/>
        <v>1.0816281536613013</v>
      </c>
      <c r="E19">
        <f t="shared" si="3"/>
        <v>0.91576588507086476</v>
      </c>
      <c r="F19">
        <f t="shared" si="4"/>
        <v>1.3586968901406145</v>
      </c>
      <c r="G19">
        <f t="shared" si="5"/>
        <v>1.3821783112820394</v>
      </c>
      <c r="H19">
        <f t="shared" si="6"/>
        <v>1.1857763472206226</v>
      </c>
      <c r="I19">
        <f t="shared" si="7"/>
        <v>29.437028550395194</v>
      </c>
      <c r="K19">
        <f t="shared" si="8"/>
        <v>29.196361404960403</v>
      </c>
    </row>
    <row r="20" spans="1:11" x14ac:dyDescent="0.2">
      <c r="A20">
        <f t="shared" si="9"/>
        <v>0.56039186201534896</v>
      </c>
      <c r="B20">
        <f t="shared" si="0"/>
        <v>2.6714993024433111E-2</v>
      </c>
      <c r="C20">
        <f t="shared" si="1"/>
        <v>2.6019872316988137E-2</v>
      </c>
      <c r="D20">
        <f t="shared" si="2"/>
        <v>1.0805098578352412</v>
      </c>
      <c r="E20">
        <f t="shared" si="3"/>
        <v>0.91486701431513962</v>
      </c>
      <c r="F20">
        <f t="shared" si="4"/>
        <v>1.3573632600935117</v>
      </c>
      <c r="G20">
        <f t="shared" si="5"/>
        <v>1.3822024546597793</v>
      </c>
      <c r="H20">
        <f t="shared" si="6"/>
        <v>1.1863794487284518</v>
      </c>
      <c r="I20">
        <f t="shared" si="7"/>
        <v>27.829057150642662</v>
      </c>
      <c r="K20">
        <f t="shared" si="8"/>
        <v>27.587504863877427</v>
      </c>
    </row>
    <row r="21" spans="1:11" x14ac:dyDescent="0.2">
      <c r="A21">
        <f t="shared" si="9"/>
        <v>0.56095225387736425</v>
      </c>
      <c r="B21">
        <f t="shared" si="0"/>
        <v>2.818705595776401E-2</v>
      </c>
      <c r="C21">
        <f t="shared" si="1"/>
        <v>2.7414326794366766E-2</v>
      </c>
      <c r="D21">
        <f t="shared" si="2"/>
        <v>1.0793906017298007</v>
      </c>
      <c r="E21">
        <f t="shared" si="3"/>
        <v>0.91396992190866444</v>
      </c>
      <c r="F21">
        <f t="shared" si="4"/>
        <v>1.3560322685347332</v>
      </c>
      <c r="G21">
        <f t="shared" si="5"/>
        <v>1.3822279536043205</v>
      </c>
      <c r="H21">
        <f t="shared" si="6"/>
        <v>1.186983438844869</v>
      </c>
      <c r="I21">
        <f t="shared" si="7"/>
        <v>26.389118588560368</v>
      </c>
      <c r="K21">
        <f t="shared" si="8"/>
        <v>26.146753357439458</v>
      </c>
    </row>
    <row r="22" spans="1:11" x14ac:dyDescent="0.2">
      <c r="A22">
        <f t="shared" si="9"/>
        <v>0.56151320613124156</v>
      </c>
      <c r="B22">
        <f t="shared" si="0"/>
        <v>2.9659057188045845E-2</v>
      </c>
      <c r="C22">
        <f t="shared" si="1"/>
        <v>2.8804735879314692E-2</v>
      </c>
      <c r="D22">
        <f t="shared" si="2"/>
        <v>1.0782703929947497</v>
      </c>
      <c r="E22">
        <f t="shared" si="3"/>
        <v>0.91307460338919344</v>
      </c>
      <c r="F22">
        <f t="shared" si="4"/>
        <v>1.3547039088437667</v>
      </c>
      <c r="G22">
        <f t="shared" si="5"/>
        <v>1.3822548067369562</v>
      </c>
      <c r="H22">
        <f t="shared" si="6"/>
        <v>1.1875883179900837</v>
      </c>
      <c r="I22">
        <f t="shared" si="7"/>
        <v>25.092187165808149</v>
      </c>
      <c r="K22">
        <f t="shared" si="8"/>
        <v>24.849070397863141</v>
      </c>
    </row>
    <row r="23" spans="1:11" x14ac:dyDescent="0.2">
      <c r="A23">
        <f t="shared" si="9"/>
        <v>0.56207471933737274</v>
      </c>
      <c r="B23">
        <f t="shared" si="0"/>
        <v>3.1130993585918414E-2</v>
      </c>
      <c r="C23">
        <f t="shared" si="1"/>
        <v>3.0191114203303639E-2</v>
      </c>
      <c r="D23">
        <f t="shared" si="2"/>
        <v>1.0771492392762847</v>
      </c>
      <c r="E23">
        <f t="shared" si="3"/>
        <v>0.91218105430442242</v>
      </c>
      <c r="F23">
        <f t="shared" si="4"/>
        <v>1.3533781744148494</v>
      </c>
      <c r="G23">
        <f t="shared" si="5"/>
        <v>1.3822830126791112</v>
      </c>
      <c r="H23">
        <f t="shared" si="6"/>
        <v>1.1881940865832648</v>
      </c>
      <c r="I23">
        <f t="shared" si="7"/>
        <v>23.917971690808631</v>
      </c>
      <c r="K23">
        <f t="shared" si="8"/>
        <v>23.674156045355701</v>
      </c>
    </row>
    <row r="24" spans="1:11" x14ac:dyDescent="0.2">
      <c r="A24">
        <f t="shared" si="9"/>
        <v>0.56263679405671008</v>
      </c>
      <c r="B24">
        <f t="shared" si="0"/>
        <v>3.2602862031599067E-2</v>
      </c>
      <c r="C24">
        <f t="shared" si="1"/>
        <v>3.1573476338671407E-2</v>
      </c>
      <c r="D24">
        <f t="shared" si="2"/>
        <v>1.0760271482169042</v>
      </c>
      <c r="E24">
        <f t="shared" si="3"/>
        <v>0.91128927021197537</v>
      </c>
      <c r="F24">
        <f t="shared" si="4"/>
        <v>1.3520550586569491</v>
      </c>
      <c r="G24">
        <f t="shared" si="5"/>
        <v>1.3823125700523502</v>
      </c>
      <c r="H24">
        <f t="shared" si="6"/>
        <v>1.1888007450425451</v>
      </c>
      <c r="I24">
        <f t="shared" si="7"/>
        <v>22.849846414847775</v>
      </c>
      <c r="K24">
        <f t="shared" si="8"/>
        <v>22.605377383301231</v>
      </c>
    </row>
    <row r="25" spans="1:11" x14ac:dyDescent="0.2">
      <c r="A25">
        <f t="shared" si="9"/>
        <v>0.56319943085076674</v>
      </c>
      <c r="B25">
        <f t="shared" si="0"/>
        <v>3.4074659414916497E-2</v>
      </c>
      <c r="C25">
        <f t="shared" si="1"/>
        <v>3.2951836798898133E-2</v>
      </c>
      <c r="D25">
        <f t="shared" si="2"/>
        <v>1.0749041274552842</v>
      </c>
      <c r="E25">
        <f t="shared" si="3"/>
        <v>0.9103992466793881</v>
      </c>
      <c r="F25">
        <f t="shared" si="4"/>
        <v>1.3507345549937397</v>
      </c>
      <c r="G25">
        <f t="shared" si="5"/>
        <v>1.3823434774783827</v>
      </c>
      <c r="H25">
        <f t="shared" si="6"/>
        <v>1.1894082937850232</v>
      </c>
      <c r="I25">
        <f t="shared" si="7"/>
        <v>21.874059128357846</v>
      </c>
      <c r="K25">
        <f t="shared" si="8"/>
        <v>21.628976273123698</v>
      </c>
    </row>
    <row r="26" spans="1:11" x14ac:dyDescent="0.2">
      <c r="A26">
        <f t="shared" si="9"/>
        <v>0.56376263028161744</v>
      </c>
      <c r="B26">
        <f t="shared" si="0"/>
        <v>3.5546382635345264E-2</v>
      </c>
      <c r="C26">
        <f t="shared" si="1"/>
        <v>3.4326210038881935E-2</v>
      </c>
      <c r="D26">
        <f t="shared" si="2"/>
        <v>1.0737801846261521</v>
      </c>
      <c r="E26">
        <f t="shared" si="3"/>
        <v>0.90951097928409486</v>
      </c>
      <c r="F26">
        <f t="shared" si="4"/>
        <v>1.3494166568635808</v>
      </c>
      <c r="G26">
        <f t="shared" si="5"/>
        <v>1.3823757335790716</v>
      </c>
      <c r="H26">
        <f t="shared" si="6"/>
        <v>1.1900167332267688</v>
      </c>
      <c r="I26">
        <f t="shared" si="7"/>
        <v>20.979136058588583</v>
      </c>
      <c r="K26">
        <f t="shared" si="8"/>
        <v>20.733473995386802</v>
      </c>
    </row>
    <row r="27" spans="1:11" x14ac:dyDescent="0.2">
      <c r="A27">
        <f t="shared" si="9"/>
        <v>0.56432639291189901</v>
      </c>
      <c r="B27">
        <f t="shared" si="0"/>
        <v>3.7018028602039156E-2</v>
      </c>
      <c r="C27">
        <f t="shared" si="1"/>
        <v>3.569661045521226E-2</v>
      </c>
      <c r="D27">
        <f t="shared" si="2"/>
        <v>1.0726553273601651</v>
      </c>
      <c r="E27">
        <f t="shared" si="3"/>
        <v>0.90862446361341276</v>
      </c>
      <c r="F27">
        <f t="shared" si="4"/>
        <v>1.3481013577194949</v>
      </c>
      <c r="G27">
        <f t="shared" si="5"/>
        <v>1.3824093369764388</v>
      </c>
      <c r="H27">
        <f t="shared" si="6"/>
        <v>1.1906260637828241</v>
      </c>
      <c r="I27">
        <f t="shared" si="7"/>
        <v>20.155428778197006</v>
      </c>
      <c r="K27">
        <f t="shared" si="8"/>
        <v>19.909217963038746</v>
      </c>
    </row>
    <row r="28" spans="1:11" x14ac:dyDescent="0.2">
      <c r="A28">
        <f t="shared" si="9"/>
        <v>0.56489071930481083</v>
      </c>
      <c r="B28">
        <f t="shared" si="0"/>
        <v>3.8489594233864763E-2</v>
      </c>
      <c r="C28">
        <f t="shared" si="1"/>
        <v>3.7063052386442134E-2</v>
      </c>
      <c r="D28">
        <f t="shared" si="2"/>
        <v>1.0715295632837845</v>
      </c>
      <c r="E28">
        <f t="shared" si="3"/>
        <v>0.90773969526452725</v>
      </c>
      <c r="F28">
        <f t="shared" si="4"/>
        <v>1.3467886510291462</v>
      </c>
      <c r="G28">
        <f t="shared" si="5"/>
        <v>1.3824442862926734</v>
      </c>
      <c r="H28">
        <f t="shared" si="6"/>
        <v>1.1912362858672081</v>
      </c>
      <c r="I28">
        <f t="shared" si="7"/>
        <v>19.394765100524005</v>
      </c>
      <c r="K28">
        <f t="shared" si="8"/>
        <v>19.148032466176439</v>
      </c>
    </row>
    <row r="29" spans="1:11" x14ac:dyDescent="0.2">
      <c r="A29">
        <f t="shared" si="9"/>
        <v>0.5654556100241156</v>
      </c>
      <c r="B29">
        <f t="shared" si="0"/>
        <v>3.9961076459434426E-2</v>
      </c>
      <c r="C29">
        <f t="shared" si="1"/>
        <v>3.8425550113358672E-2</v>
      </c>
      <c r="D29">
        <f t="shared" si="2"/>
        <v>1.0704029000191535</v>
      </c>
      <c r="E29">
        <f t="shared" si="3"/>
        <v>0.9068566698444771</v>
      </c>
      <c r="F29">
        <f t="shared" si="4"/>
        <v>1.345478530274818</v>
      </c>
      <c r="G29">
        <f t="shared" si="5"/>
        <v>1.3824805801501359</v>
      </c>
      <c r="H29">
        <f t="shared" si="6"/>
        <v>1.1918473998929193</v>
      </c>
      <c r="I29">
        <f t="shared" si="7"/>
        <v>18.690177144312816</v>
      </c>
      <c r="K29">
        <f t="shared" si="8"/>
        <v>18.442946619522342</v>
      </c>
    </row>
    <row r="30" spans="1:11" x14ac:dyDescent="0.2">
      <c r="A30">
        <f t="shared" si="9"/>
        <v>0.56602106563413968</v>
      </c>
      <c r="B30">
        <f t="shared" si="0"/>
        <v>4.1432472217138638E-2</v>
      </c>
      <c r="C30">
        <f t="shared" si="1"/>
        <v>3.9784117859251816E-2</v>
      </c>
      <c r="D30">
        <f t="shared" si="2"/>
        <v>1.0692753451839754</v>
      </c>
      <c r="E30">
        <f t="shared" si="3"/>
        <v>0.90597538297014035</v>
      </c>
      <c r="F30">
        <f t="shared" si="4"/>
        <v>1.3441709889533913</v>
      </c>
      <c r="G30">
        <f t="shared" si="5"/>
        <v>1.3825182171713692</v>
      </c>
      <c r="H30">
        <f t="shared" si="6"/>
        <v>1.1924594062719411</v>
      </c>
      <c r="I30">
        <f t="shared" si="7"/>
        <v>18.035687373697886</v>
      </c>
      <c r="K30">
        <f t="shared" si="8"/>
        <v>17.787980310166919</v>
      </c>
    </row>
    <row r="31" spans="1:11" x14ac:dyDescent="0.2">
      <c r="A31">
        <f t="shared" si="9"/>
        <v>0.56658708669977376</v>
      </c>
      <c r="B31">
        <f t="shared" si="0"/>
        <v>4.2903778455178919E-2</v>
      </c>
      <c r="C31">
        <f t="shared" si="1"/>
        <v>4.1138769790182328E-2</v>
      </c>
      <c r="D31">
        <f t="shared" si="2"/>
        <v>1.0681469063913891</v>
      </c>
      <c r="E31">
        <f t="shared" si="3"/>
        <v>0.90509583026821971</v>
      </c>
      <c r="F31">
        <f t="shared" si="4"/>
        <v>1.3428660205763241</v>
      </c>
      <c r="G31">
        <f t="shared" si="5"/>
        <v>1.3825571959791028</v>
      </c>
      <c r="H31">
        <f t="shared" si="6"/>
        <v>1.1930723054152421</v>
      </c>
      <c r="I31">
        <f t="shared" si="7"/>
        <v>17.426138688211761</v>
      </c>
      <c r="K31">
        <f t="shared" si="8"/>
        <v>17.177974214320898</v>
      </c>
    </row>
    <row r="32" spans="1:11" x14ac:dyDescent="0.2">
      <c r="A32">
        <f t="shared" si="9"/>
        <v>0.56715367378647352</v>
      </c>
      <c r="B32">
        <f t="shared" si="0"/>
        <v>4.4374992131600115E-2</v>
      </c>
      <c r="C32">
        <f t="shared" si="1"/>
        <v>4.2489520015248021E-2</v>
      </c>
      <c r="D32">
        <f t="shared" si="2"/>
        <v>1.0670175912498492</v>
      </c>
      <c r="E32">
        <f t="shared" si="3"/>
        <v>0.90421800737522628</v>
      </c>
      <c r="F32">
        <f t="shared" si="4"/>
        <v>1.3415636186696271</v>
      </c>
      <c r="G32">
        <f t="shared" si="5"/>
        <v>1.3825975151962582</v>
      </c>
      <c r="H32">
        <f t="shared" si="6"/>
        <v>1.1936860977327819</v>
      </c>
      <c r="I32">
        <f t="shared" si="7"/>
        <v>16.857058333314022</v>
      </c>
      <c r="K32">
        <f t="shared" si="8"/>
        <v>16.608453649170812</v>
      </c>
    </row>
    <row r="33" spans="1:12" x14ac:dyDescent="0.2">
      <c r="A33">
        <f t="shared" si="9"/>
        <v>0.56772082746025998</v>
      </c>
      <c r="B33">
        <f t="shared" si="0"/>
        <v>4.5846110214321271E-2</v>
      </c>
      <c r="C33">
        <f t="shared" si="1"/>
        <v>4.3836382586847508E-2</v>
      </c>
      <c r="D33">
        <f t="shared" si="2"/>
        <v>1.0658874073630047</v>
      </c>
      <c r="E33">
        <f t="shared" si="3"/>
        <v>0.90334190993746688</v>
      </c>
      <c r="F33">
        <f t="shared" si="4"/>
        <v>1.3402637767738441</v>
      </c>
      <c r="G33">
        <f t="shared" si="5"/>
        <v>1.3826391734459602</v>
      </c>
      <c r="H33">
        <f t="shared" si="6"/>
        <v>1.1943007836335136</v>
      </c>
      <c r="I33">
        <f t="shared" si="7"/>
        <v>16.324548029674357</v>
      </c>
      <c r="K33">
        <f t="shared" si="8"/>
        <v>16.075518654792617</v>
      </c>
      <c r="L33">
        <f>2*6^(-0.25)*3.6</f>
        <v>4.6003903505731616</v>
      </c>
    </row>
    <row r="34" spans="1:12" x14ac:dyDescent="0.2">
      <c r="A34">
        <f t="shared" si="9"/>
        <v>0.56828854828772013</v>
      </c>
      <c r="B34">
        <f t="shared" si="0"/>
        <v>4.7317129681167733E-2</v>
      </c>
      <c r="C34">
        <f t="shared" si="1"/>
        <v>4.5179371500943921E-2</v>
      </c>
      <c r="D34">
        <f t="shared" si="2"/>
        <v>1.064756362329577</v>
      </c>
      <c r="E34">
        <f t="shared" si="3"/>
        <v>0.90246753361102838</v>
      </c>
      <c r="F34">
        <f t="shared" si="4"/>
        <v>1.3389664884440298</v>
      </c>
      <c r="G34">
        <f t="shared" si="5"/>
        <v>1.3826821693515399</v>
      </c>
      <c r="H34">
        <f t="shared" si="6"/>
        <v>1.1949163635253872</v>
      </c>
      <c r="I34">
        <f t="shared" si="7"/>
        <v>15.8251946114141</v>
      </c>
      <c r="K34">
        <f t="shared" si="8"/>
        <v>15.575754593865966</v>
      </c>
      <c r="L34">
        <f>3600*24*365</f>
        <v>31536000</v>
      </c>
    </row>
    <row r="35" spans="1:12" x14ac:dyDescent="0.2">
      <c r="A35">
        <f t="shared" si="9"/>
        <v>0.56885683683600774</v>
      </c>
      <c r="B35">
        <f t="shared" si="0"/>
        <v>4.878804751990317E-2</v>
      </c>
      <c r="C35">
        <f t="shared" si="1"/>
        <v>4.6518500697327318E-2</v>
      </c>
      <c r="D35">
        <f t="shared" si="2"/>
        <v>1.0636244637432395</v>
      </c>
      <c r="E35">
        <f t="shared" si="3"/>
        <v>0.9015948740617622</v>
      </c>
      <c r="F35">
        <f t="shared" si="4"/>
        <v>1.3376717472497257</v>
      </c>
      <c r="G35">
        <f t="shared" si="5"/>
        <v>1.3827265015365426</v>
      </c>
      <c r="H35">
        <f t="shared" si="6"/>
        <v>1.1955328378153536</v>
      </c>
      <c r="I35">
        <f t="shared" si="7"/>
        <v>15.355996841722719</v>
      </c>
      <c r="K35">
        <f t="shared" si="8"/>
        <v>15.106158935738094</v>
      </c>
    </row>
    <row r="36" spans="1:12" x14ac:dyDescent="0.2">
      <c r="A36">
        <f t="shared" si="9"/>
        <v>0.56942569367284368</v>
      </c>
      <c r="B36">
        <f t="shared" si="0"/>
        <v>5.0258860728259108E-2</v>
      </c>
      <c r="C36">
        <f t="shared" si="1"/>
        <v>4.7853784059873734E-2</v>
      </c>
      <c r="D36">
        <f t="shared" si="2"/>
        <v>1.0624917191924987</v>
      </c>
      <c r="E36">
        <f t="shared" si="3"/>
        <v>0.90072392696527093</v>
      </c>
      <c r="F36">
        <f t="shared" si="4"/>
        <v>1.3363795467749415</v>
      </c>
      <c r="G36">
        <f t="shared" si="5"/>
        <v>1.3827721686247356</v>
      </c>
      <c r="H36">
        <f t="shared" si="6"/>
        <v>1.1961502069093675</v>
      </c>
      <c r="I36">
        <f t="shared" si="7"/>
        <v>14.914305089186403</v>
      </c>
      <c r="K36">
        <f t="shared" si="8"/>
        <v>14.664080906744593</v>
      </c>
    </row>
    <row r="37" spans="1:12" x14ac:dyDescent="0.2">
      <c r="A37">
        <f t="shared" si="9"/>
        <v>0.56999511936651648</v>
      </c>
      <c r="B37">
        <f t="shared" si="0"/>
        <v>5.1729566313966087E-2</v>
      </c>
      <c r="C37">
        <f t="shared" si="1"/>
        <v>4.9185235416804467E-2</v>
      </c>
      <c r="D37">
        <f t="shared" si="2"/>
        <v>1.0613581362605735</v>
      </c>
      <c r="E37">
        <f t="shared" si="3"/>
        <v>0.89985468800689339</v>
      </c>
      <c r="F37">
        <f t="shared" si="4"/>
        <v>1.3350898806181322</v>
      </c>
      <c r="G37">
        <f t="shared" si="5"/>
        <v>1.3828191692401142</v>
      </c>
      <c r="H37">
        <f t="shared" si="6"/>
        <v>1.1967684712123909</v>
      </c>
      <c r="I37">
        <f t="shared" si="7"/>
        <v>14.497771303168584</v>
      </c>
      <c r="K37">
        <f t="shared" si="8"/>
        <v>14.247171444022387</v>
      </c>
    </row>
    <row r="38" spans="1:12" x14ac:dyDescent="0.2">
      <c r="A38">
        <f t="shared" si="9"/>
        <v>0.57056511448588298</v>
      </c>
      <c r="B38">
        <f t="shared" si="0"/>
        <v>5.3200161294783707E-2</v>
      </c>
      <c r="C38">
        <f t="shared" si="1"/>
        <v>5.051286854094332E-2</v>
      </c>
      <c r="D38">
        <f t="shared" si="2"/>
        <v>1.0602237225252777</v>
      </c>
      <c r="E38">
        <f t="shared" si="3"/>
        <v>0.89898715288168929</v>
      </c>
      <c r="F38">
        <f t="shared" si="4"/>
        <v>1.3338027423921746</v>
      </c>
      <c r="G38">
        <f t="shared" si="5"/>
        <v>1.3828675020069081</v>
      </c>
      <c r="H38">
        <f t="shared" si="6"/>
        <v>1.1973876311283969</v>
      </c>
      <c r="I38">
        <f t="shared" si="7"/>
        <v>14.104307293585983</v>
      </c>
      <c r="K38">
        <f t="shared" si="8"/>
        <v>13.85334145729861</v>
      </c>
    </row>
    <row r="39" spans="1:12" x14ac:dyDescent="0.2">
      <c r="A39">
        <f t="shared" si="9"/>
        <v>0.57113567960036882</v>
      </c>
      <c r="B39">
        <f t="shared" si="0"/>
        <v>5.4670642698531217E-2</v>
      </c>
      <c r="C39">
        <f t="shared" si="1"/>
        <v>5.1836697149973063E-2</v>
      </c>
      <c r="D39">
        <f t="shared" si="2"/>
        <v>1.0590884855588987</v>
      </c>
      <c r="E39">
        <f t="shared" si="3"/>
        <v>0.89812131729442557</v>
      </c>
      <c r="F39">
        <f t="shared" si="4"/>
        <v>1.3325181257243488</v>
      </c>
      <c r="G39">
        <f t="shared" si="5"/>
        <v>1.3829171655495902</v>
      </c>
      <c r="H39">
        <f t="shared" si="6"/>
        <v>1.1980076870603731</v>
      </c>
      <c r="I39">
        <f t="shared" si="7"/>
        <v>13.732049750036579</v>
      </c>
      <c r="K39">
        <f t="shared" si="8"/>
        <v>13.48072683293698</v>
      </c>
    </row>
    <row r="40" spans="1:12" x14ac:dyDescent="0.2">
      <c r="A40">
        <f t="shared" si="9"/>
        <v>0.57170681527996914</v>
      </c>
      <c r="B40">
        <f t="shared" si="0"/>
        <v>5.6141007563116407E-2</v>
      </c>
      <c r="C40">
        <f t="shared" si="1"/>
        <v>5.3156734906689387E-2</v>
      </c>
      <c r="D40">
        <f t="shared" si="2"/>
        <v>1.0579524329280825</v>
      </c>
      <c r="E40">
        <f t="shared" si="3"/>
        <v>0.89725717695956009</v>
      </c>
      <c r="F40">
        <f t="shared" si="4"/>
        <v>1.3312360242563126</v>
      </c>
      <c r="G40">
        <f t="shared" si="5"/>
        <v>1.3829681584928806</v>
      </c>
      <c r="H40">
        <f t="shared" si="6"/>
        <v>1.1986286394103256</v>
      </c>
      <c r="I40">
        <f t="shared" si="7"/>
        <v>13.379330763482409</v>
      </c>
      <c r="K40">
        <f t="shared" si="8"/>
        <v>13.127658942911371</v>
      </c>
    </row>
    <row r="41" spans="1:12" x14ac:dyDescent="0.2">
      <c r="A41">
        <f t="shared" si="9"/>
        <v>0.5722785220952491</v>
      </c>
      <c r="B41">
        <f t="shared" si="0"/>
        <v>5.7611252936565306E-2</v>
      </c>
      <c r="C41">
        <f t="shared" si="1"/>
        <v>5.447299541925428E-2</v>
      </c>
      <c r="D41">
        <f t="shared" si="2"/>
        <v>1.0568155721937138</v>
      </c>
      <c r="E41">
        <f t="shared" si="3"/>
        <v>0.89639472760122907</v>
      </c>
      <c r="F41">
        <f t="shared" si="4"/>
        <v>1.3299564316440835</v>
      </c>
      <c r="G41">
        <f t="shared" si="5"/>
        <v>1.383020479461756</v>
      </c>
      <c r="H41">
        <f t="shared" si="6"/>
        <v>1.1992504885792812</v>
      </c>
      <c r="I41">
        <f t="shared" si="7"/>
        <v>13.044652866462576</v>
      </c>
      <c r="K41">
        <f t="shared" si="8"/>
        <v>12.792639674257687</v>
      </c>
    </row>
    <row r="42" spans="1:12" x14ac:dyDescent="0.2">
      <c r="A42">
        <f t="shared" si="9"/>
        <v>0.57285080061734428</v>
      </c>
      <c r="B42">
        <f t="shared" si="0"/>
        <v>5.9081375877051388E-2</v>
      </c>
      <c r="C42">
        <f t="shared" si="1"/>
        <v>5.5785492241448062E-2</v>
      </c>
      <c r="D42">
        <f t="shared" si="2"/>
        <v>1.0556779109107997</v>
      </c>
      <c r="E42">
        <f t="shared" si="3"/>
        <v>0.89553396495323101</v>
      </c>
      <c r="F42">
        <f t="shared" si="4"/>
        <v>1.3286793415580145</v>
      </c>
      <c r="G42">
        <f t="shared" si="5"/>
        <v>1.3830741270814551</v>
      </c>
      <c r="H42">
        <f t="shared" si="6"/>
        <v>1.1998732349672927</v>
      </c>
      <c r="I42">
        <f t="shared" si="7"/>
        <v>12.726667803915428</v>
      </c>
      <c r="K42">
        <f t="shared" si="8"/>
        <v>12.474320190743363</v>
      </c>
    </row>
    <row r="43" spans="1:12" x14ac:dyDescent="0.2">
      <c r="A43">
        <f t="shared" si="9"/>
        <v>0.57342365141796159</v>
      </c>
      <c r="B43">
        <f t="shared" si="0"/>
        <v>6.0551373452924037E-2</v>
      </c>
      <c r="C43">
        <f t="shared" si="1"/>
        <v>5.7094238872919444E-2</v>
      </c>
      <c r="D43">
        <f t="shared" si="2"/>
        <v>1.0545394566283528</v>
      </c>
      <c r="E43">
        <f t="shared" si="3"/>
        <v>0.89467488475901147</v>
      </c>
      <c r="F43">
        <f t="shared" si="4"/>
        <v>1.3274047476827719</v>
      </c>
      <c r="G43">
        <f t="shared" si="5"/>
        <v>1.383129099977485</v>
      </c>
      <c r="H43">
        <f t="shared" si="6"/>
        <v>1.2004968789734405</v>
      </c>
      <c r="I43">
        <f t="shared" si="7"/>
        <v>12.424158399894154</v>
      </c>
      <c r="K43">
        <f t="shared" si="8"/>
        <v>12.171482791764983</v>
      </c>
    </row>
    <row r="44" spans="1:12" x14ac:dyDescent="0.2">
      <c r="A44">
        <f t="shared" si="9"/>
        <v>0.57399707506937947</v>
      </c>
      <c r="B44">
        <f t="shared" si="0"/>
        <v>6.2021242742737098E-2</v>
      </c>
      <c r="C44">
        <f t="shared" si="1"/>
        <v>5.839924875943471E-2</v>
      </c>
      <c r="D44">
        <f t="shared" si="2"/>
        <v>1.0534002168892749</v>
      </c>
      <c r="E44">
        <f t="shared" si="3"/>
        <v>0.89381748277165096</v>
      </c>
      <c r="F44">
        <f t="shared" si="4"/>
        <v>1.3261326437173169</v>
      </c>
      <c r="G44">
        <f t="shared" si="5"/>
        <v>1.3831853967756305</v>
      </c>
      <c r="H44">
        <f t="shared" si="6"/>
        <v>1.2011214209958385</v>
      </c>
      <c r="I44">
        <f t="shared" si="7"/>
        <v>12.136023005947044</v>
      </c>
      <c r="K44">
        <f t="shared" si="8"/>
        <v>11.883025354023646</v>
      </c>
    </row>
    <row r="45" spans="1:12" x14ac:dyDescent="0.2">
      <c r="A45">
        <f t="shared" si="9"/>
        <v>0.5745710721444488</v>
      </c>
      <c r="B45">
        <f t="shared" si="0"/>
        <v>6.3490980835277031E-2</v>
      </c>
      <c r="C45">
        <f t="shared" si="1"/>
        <v>5.9700535293125426E-2</v>
      </c>
      <c r="D45">
        <f t="shared" si="2"/>
        <v>1.0522601992302409</v>
      </c>
      <c r="E45">
        <f t="shared" si="3"/>
        <v>0.8929617547538472</v>
      </c>
      <c r="F45">
        <f t="shared" si="4"/>
        <v>1.3248630233748795</v>
      </c>
      <c r="G45">
        <f t="shared" si="5"/>
        <v>1.3832430161019575</v>
      </c>
      <c r="H45">
        <f t="shared" si="6"/>
        <v>1.2017468614316353</v>
      </c>
      <c r="I45">
        <f t="shared" si="7"/>
        <v>11.861262112286822</v>
      </c>
      <c r="K45">
        <f t="shared" si="8"/>
        <v>11.607947936921869</v>
      </c>
    </row>
    <row r="46" spans="1:12" x14ac:dyDescent="0.2">
      <c r="A46">
        <f t="shared" si="9"/>
        <v>0.57514564321659323</v>
      </c>
      <c r="B46">
        <f t="shared" si="0"/>
        <v>6.4960584829590592E-2</v>
      </c>
      <c r="C46">
        <f t="shared" si="1"/>
        <v>6.0998111812734589E-2</v>
      </c>
      <c r="D46">
        <f t="shared" si="2"/>
        <v>1.0511194111815847</v>
      </c>
      <c r="E46">
        <f t="shared" si="3"/>
        <v>0.89210769647790256</v>
      </c>
      <c r="F46">
        <f t="shared" si="4"/>
        <v>1.32359588038294</v>
      </c>
      <c r="G46">
        <f t="shared" si="5"/>
        <v>1.3833019565828226</v>
      </c>
      <c r="H46">
        <f t="shared" si="6"/>
        <v>1.2023732006770202</v>
      </c>
      <c r="I46">
        <f t="shared" si="7"/>
        <v>11.598966778785492</v>
      </c>
      <c r="K46">
        <f t="shared" si="8"/>
        <v>11.345341208570595</v>
      </c>
    </row>
    <row r="47" spans="1:12" x14ac:dyDescent="0.2">
      <c r="A47">
        <f t="shared" si="9"/>
        <v>0.57572078885980971</v>
      </c>
      <c r="B47">
        <f t="shared" si="0"/>
        <v>6.6430051835011827E-2</v>
      </c>
      <c r="C47">
        <f t="shared" si="1"/>
        <v>6.2291991603861209E-2</v>
      </c>
      <c r="D47">
        <f t="shared" si="2"/>
        <v>1.0499778602671839</v>
      </c>
      <c r="E47">
        <f t="shared" si="3"/>
        <v>0.89125530372570838</v>
      </c>
      <c r="F47">
        <f t="shared" si="4"/>
        <v>1.3223312084832053</v>
      </c>
      <c r="G47">
        <f t="shared" si="5"/>
        <v>1.3833622168448776</v>
      </c>
      <c r="H47">
        <f t="shared" si="6"/>
        <v>1.2030004391272238</v>
      </c>
      <c r="I47">
        <f t="shared" si="7"/>
        <v>11.348308603608936</v>
      </c>
      <c r="K47">
        <f t="shared" si="8"/>
        <v>11.094376410098864</v>
      </c>
    </row>
    <row r="48" spans="1:12" x14ac:dyDescent="0.2">
      <c r="A48">
        <f t="shared" si="9"/>
        <v>0.57629650964866941</v>
      </c>
      <c r="B48">
        <f t="shared" si="0"/>
        <v>6.7899378971190832E-2</v>
      </c>
      <c r="C48">
        <f t="shared" si="1"/>
        <v>6.3582187899205236E-2</v>
      </c>
      <c r="D48">
        <f t="shared" si="2"/>
        <v>1.0488355540043439</v>
      </c>
      <c r="E48">
        <f t="shared" si="3"/>
        <v>0.89040457228873104</v>
      </c>
      <c r="F48">
        <f t="shared" si="4"/>
        <v>1.3210690014315891</v>
      </c>
      <c r="G48">
        <f t="shared" si="5"/>
        <v>1.383423795515079</v>
      </c>
      <c r="H48">
        <f t="shared" si="6"/>
        <v>1.2036285771765254</v>
      </c>
      <c r="I48">
        <f t="shared" si="7"/>
        <v>11.108530996228515</v>
      </c>
      <c r="K48">
        <f t="shared" si="8"/>
        <v>10.854296624902906</v>
      </c>
    </row>
    <row r="49" spans="1:11" x14ac:dyDescent="0.2">
      <c r="A49">
        <f t="shared" si="9"/>
        <v>0.57687280615831804</v>
      </c>
      <c r="B49">
        <f t="shared" si="0"/>
        <v>6.9368563368119196E-2</v>
      </c>
      <c r="C49">
        <f t="shared" si="1"/>
        <v>6.4868713878808673E-2</v>
      </c>
      <c r="D49">
        <f t="shared" si="2"/>
        <v>1.0476924999036858</v>
      </c>
      <c r="E49">
        <f t="shared" si="3"/>
        <v>0.88955549796799671</v>
      </c>
      <c r="F49">
        <f t="shared" si="4"/>
        <v>1.3198092529981884</v>
      </c>
      <c r="G49">
        <f t="shared" si="5"/>
        <v>1.3834866912206925</v>
      </c>
      <c r="H49">
        <f t="shared" si="6"/>
        <v>1.2042576152182536</v>
      </c>
      <c r="I49">
        <f t="shared" si="7"/>
        <v>10.878941561131894</v>
      </c>
      <c r="K49">
        <f t="shared" si="8"/>
        <v>10.624409159073268</v>
      </c>
    </row>
    <row r="50" spans="1:11" x14ac:dyDescent="0.2">
      <c r="A50">
        <f t="shared" si="9"/>
        <v>0.5774496789644763</v>
      </c>
      <c r="B50">
        <f t="shared" si="0"/>
        <v>7.0837602166156824E-2</v>
      </c>
      <c r="C50">
        <f t="shared" si="1"/>
        <v>6.6151582670296721E-2</v>
      </c>
      <c r="D50">
        <f t="shared" si="2"/>
        <v>1.0465487054690337</v>
      </c>
      <c r="E50">
        <f t="shared" si="3"/>
        <v>0.88870807657407702</v>
      </c>
      <c r="F50">
        <f t="shared" si="4"/>
        <v>1.3185519569672621</v>
      </c>
      <c r="G50">
        <f t="shared" si="5"/>
        <v>1.3835509025892998</v>
      </c>
      <c r="H50">
        <f t="shared" si="6"/>
        <v>1.2048875536447903</v>
      </c>
      <c r="I50">
        <f t="shared" si="7"/>
        <v>10.658905430737226</v>
      </c>
      <c r="K50">
        <f t="shared" si="8"/>
        <v>10.404078871434571</v>
      </c>
    </row>
    <row r="51" spans="1:11" x14ac:dyDescent="0.2">
      <c r="A51">
        <f t="shared" si="9"/>
        <v>0.57802712864344075</v>
      </c>
      <c r="B51">
        <f t="shared" si="0"/>
        <v>7.2306492516058418E-2</v>
      </c>
      <c r="C51">
        <f t="shared" si="1"/>
        <v>6.7430807349117675E-2</v>
      </c>
      <c r="D51">
        <f t="shared" si="2"/>
        <v>1.0454041781972994</v>
      </c>
      <c r="E51">
        <f t="shared" si="3"/>
        <v>0.88786230392707466</v>
      </c>
      <c r="F51">
        <f t="shared" si="4"/>
        <v>1.3172971071372106</v>
      </c>
      <c r="G51">
        <f t="shared" si="5"/>
        <v>1.3836164282488082</v>
      </c>
      <c r="H51">
        <f t="shared" si="6"/>
        <v>1.205518392847577</v>
      </c>
      <c r="I51">
        <f t="shared" si="7"/>
        <v>10.447839412305733</v>
      </c>
      <c r="K51">
        <f t="shared" si="8"/>
        <v>10.192722317934603</v>
      </c>
    </row>
    <row r="52" spans="1:11" x14ac:dyDescent="0.2">
      <c r="A52">
        <f t="shared" si="9"/>
        <v>0.57860515577208416</v>
      </c>
      <c r="B52">
        <f t="shared" si="0"/>
        <v>7.377523157899947E-2</v>
      </c>
      <c r="C52">
        <f t="shared" si="1"/>
        <v>6.870640093878129E-2</v>
      </c>
      <c r="D52">
        <f t="shared" si="2"/>
        <v>1.044258925578373</v>
      </c>
      <c r="E52">
        <f t="shared" si="3"/>
        <v>0.88701817585660803</v>
      </c>
      <c r="F52">
        <f t="shared" si="4"/>
        <v>1.3160446973205524</v>
      </c>
      <c r="G52">
        <f t="shared" si="5"/>
        <v>1.3836832668274528</v>
      </c>
      <c r="H52">
        <f t="shared" si="6"/>
        <v>1.2061501332171145</v>
      </c>
      <c r="I52">
        <f t="shared" si="7"/>
        <v>10.245206835218484</v>
      </c>
      <c r="K52">
        <f t="shared" si="8"/>
        <v>9.9898025966995565</v>
      </c>
    </row>
    <row r="53" spans="1:11" x14ac:dyDescent="0.2">
      <c r="A53">
        <f t="shared" si="9"/>
        <v>0.57918376092785617</v>
      </c>
      <c r="B53">
        <f t="shared" si="0"/>
        <v>7.5243816526601989E-2</v>
      </c>
      <c r="C53">
        <f t="shared" si="1"/>
        <v>6.9978376411095985E-2</v>
      </c>
      <c r="D53">
        <f t="shared" si="2"/>
        <v>1.0431129550950078</v>
      </c>
      <c r="E53">
        <f t="shared" si="3"/>
        <v>0.88617568820179748</v>
      </c>
      <c r="F53">
        <f t="shared" si="4"/>
        <v>1.3147947213439037</v>
      </c>
      <c r="G53">
        <f t="shared" si="5"/>
        <v>1.3837514169538081</v>
      </c>
      <c r="H53">
        <f t="shared" si="6"/>
        <v>1.2067827751429703</v>
      </c>
      <c r="I53">
        <f t="shared" si="7"/>
        <v>10.050513002758107</v>
      </c>
      <c r="K53">
        <f t="shared" si="8"/>
        <v>9.794824797854826</v>
      </c>
    </row>
    <row r="54" spans="1:11" x14ac:dyDescent="0.2">
      <c r="A54">
        <f t="shared" si="9"/>
        <v>0.57976294468878398</v>
      </c>
      <c r="B54">
        <f t="shared" si="0"/>
        <v>7.6712244540959429E-2</v>
      </c>
      <c r="C54">
        <f t="shared" si="1"/>
        <v>7.1246746686404197E-2</v>
      </c>
      <c r="D54">
        <f t="shared" si="2"/>
        <v>1.0419662742227127</v>
      </c>
      <c r="E54">
        <f t="shared" si="3"/>
        <v>0.8853348368112498</v>
      </c>
      <c r="F54">
        <f t="shared" si="4"/>
        <v>1.3135471730479558</v>
      </c>
      <c r="G54">
        <f t="shared" si="5"/>
        <v>1.3838208772567906</v>
      </c>
      <c r="H54">
        <f t="shared" si="6"/>
        <v>1.2074163190137797</v>
      </c>
      <c r="I54">
        <f t="shared" si="7"/>
        <v>9.8633011672433959</v>
      </c>
      <c r="K54">
        <f t="shared" si="8"/>
        <v>9.6073319769243515</v>
      </c>
    </row>
    <row r="55" spans="1:11" x14ac:dyDescent="0.2">
      <c r="A55">
        <f t="shared" si="9"/>
        <v>0.58034270763347273</v>
      </c>
      <c r="B55">
        <f t="shared" si="0"/>
        <v>7.8180512814662304E-2</v>
      </c>
      <c r="C55">
        <f t="shared" si="1"/>
        <v>7.2511524633817451E-2</v>
      </c>
      <c r="D55">
        <f t="shared" si="2"/>
        <v>1.040818890429638</v>
      </c>
      <c r="E55">
        <f t="shared" si="3"/>
        <v>0.88449561754304429</v>
      </c>
      <c r="F55">
        <f t="shared" si="4"/>
        <v>1.3123020462874533</v>
      </c>
      <c r="G55">
        <f t="shared" si="5"/>
        <v>1.3838916463656679</v>
      </c>
      <c r="H55">
        <f t="shared" si="6"/>
        <v>1.2080507652172499</v>
      </c>
      <c r="I55">
        <f t="shared" si="7"/>
        <v>9.6831489595808407</v>
      </c>
      <c r="K55">
        <f t="shared" si="8"/>
        <v>9.4269015828427758</v>
      </c>
    </row>
    <row r="56" spans="1:11" x14ac:dyDescent="0.2">
      <c r="A56">
        <f t="shared" si="9"/>
        <v>0.58092305034110614</v>
      </c>
      <c r="B56">
        <f t="shared" si="0"/>
        <v>7.9648618550822323E-2</v>
      </c>
      <c r="C56">
        <f t="shared" si="1"/>
        <v>7.3772723071449026E-2</v>
      </c>
      <c r="D56">
        <f t="shared" si="2"/>
        <v>1.0396708111764668</v>
      </c>
      <c r="E56">
        <f t="shared" si="3"/>
        <v>0.88365802626471845</v>
      </c>
      <c r="F56">
        <f t="shared" si="4"/>
        <v>1.3110593349311745</v>
      </c>
      <c r="G56">
        <f t="shared" si="5"/>
        <v>1.3839637229100659</v>
      </c>
      <c r="H56">
        <f t="shared" si="6"/>
        <v>1.2086861141401661</v>
      </c>
      <c r="I56">
        <f t="shared" si="7"/>
        <v>9.5096652144832863</v>
      </c>
      <c r="K56">
        <f t="shared" si="8"/>
        <v>9.2531422818053493</v>
      </c>
    </row>
    <row r="57" spans="1:11" x14ac:dyDescent="0.2">
      <c r="A57">
        <f t="shared" si="9"/>
        <v>0.58150397339144722</v>
      </c>
      <c r="B57">
        <f t="shared" si="0"/>
        <v>8.1116558963097329E-2</v>
      </c>
      <c r="C57">
        <f t="shared" si="1"/>
        <v>7.5030354766646531E-2</v>
      </c>
      <c r="D57">
        <f t="shared" si="2"/>
        <v>1.0385220439163056</v>
      </c>
      <c r="E57">
        <f t="shared" si="3"/>
        <v>0.88282205885325193</v>
      </c>
      <c r="F57">
        <f t="shared" si="4"/>
        <v>1.3098190328619066</v>
      </c>
      <c r="G57">
        <f t="shared" si="5"/>
        <v>1.3840371055199732</v>
      </c>
      <c r="H57">
        <f t="shared" si="6"/>
        <v>1.2093223661683918</v>
      </c>
      <c r="I57">
        <f t="shared" si="7"/>
        <v>9.3424871411286272</v>
      </c>
      <c r="K57">
        <f t="shared" si="8"/>
        <v>9.0856911267067701</v>
      </c>
    </row>
    <row r="58" spans="1:11" x14ac:dyDescent="0.2">
      <c r="A58">
        <f t="shared" si="9"/>
        <v>0.58208547736483862</v>
      </c>
      <c r="B58">
        <f t="shared" si="0"/>
        <v>8.2584331275715045E-2</v>
      </c>
      <c r="C58">
        <f t="shared" si="1"/>
        <v>7.6284432436222169E-2</v>
      </c>
      <c r="D58">
        <f t="shared" si="2"/>
        <v>1.0373725960945732</v>
      </c>
      <c r="E58">
        <f t="shared" si="3"/>
        <v>0.88198771119505348</v>
      </c>
      <c r="F58">
        <f t="shared" si="4"/>
        <v>1.3085811339764259</v>
      </c>
      <c r="G58">
        <f t="shared" si="5"/>
        <v>1.3841117928257503</v>
      </c>
      <c r="H58">
        <f t="shared" si="6"/>
        <v>1.209959521686875</v>
      </c>
      <c r="I58">
        <f t="shared" si="7"/>
        <v>9.1812777961888941</v>
      </c>
      <c r="K58">
        <f t="shared" si="8"/>
        <v>8.9242110290808156</v>
      </c>
    </row>
    <row r="59" spans="1:11" x14ac:dyDescent="0.2">
      <c r="A59">
        <f t="shared" si="9"/>
        <v>0.58266756284220345</v>
      </c>
      <c r="B59">
        <f t="shared" si="0"/>
        <v>8.405193272349705E-2</v>
      </c>
      <c r="C59">
        <f t="shared" si="1"/>
        <v>7.7534968746682462E-2</v>
      </c>
      <c r="D59">
        <f t="shared" si="2"/>
        <v>1.0362224751488942</v>
      </c>
      <c r="E59">
        <f t="shared" si="3"/>
        <v>0.88115497918594554</v>
      </c>
      <c r="F59">
        <f t="shared" si="4"/>
        <v>1.3073456321854764</v>
      </c>
      <c r="G59">
        <f t="shared" si="5"/>
        <v>1.384187783458134</v>
      </c>
      <c r="H59">
        <f t="shared" si="6"/>
        <v>1.2105975810796508</v>
      </c>
      <c r="I59">
        <f t="shared" si="7"/>
        <v>9.0257238221895069</v>
      </c>
      <c r="K59">
        <f t="shared" si="8"/>
        <v>8.7683884964844925</v>
      </c>
    </row>
    <row r="60" spans="1:11" x14ac:dyDescent="0.2">
      <c r="A60">
        <f t="shared" si="9"/>
        <v>0.58325023040504553</v>
      </c>
      <c r="B60">
        <f t="shared" si="0"/>
        <v>8.5519360551882112E-2</v>
      </c>
      <c r="C60">
        <f t="shared" si="1"/>
        <v>7.8781976314456298E-2</v>
      </c>
      <c r="D60">
        <f t="shared" si="2"/>
        <v>1.0350716885089886</v>
      </c>
      <c r="E60">
        <f t="shared" si="3"/>
        <v>0.88032385873114993</v>
      </c>
      <c r="F60">
        <f t="shared" si="4"/>
        <v>1.3061125214137472</v>
      </c>
      <c r="G60">
        <f t="shared" si="5"/>
        <v>1.3842650760482467</v>
      </c>
      <c r="H60">
        <f t="shared" si="6"/>
        <v>1.2112365447298457</v>
      </c>
      <c r="I60">
        <f t="shared" si="7"/>
        <v>8.8755334192549942</v>
      </c>
      <c r="K60">
        <f t="shared" si="8"/>
        <v>8.6179316033693159</v>
      </c>
    </row>
    <row r="61" spans="1:11" x14ac:dyDescent="0.2">
      <c r="A61">
        <f t="shared" si="9"/>
        <v>0.58383348063545049</v>
      </c>
      <c r="B61">
        <f t="shared" si="0"/>
        <v>8.6986612016949919E-2</v>
      </c>
      <c r="C61">
        <f t="shared" si="1"/>
        <v>8.0025467706122483E-2</v>
      </c>
      <c r="D61">
        <f t="shared" si="2"/>
        <v>1.0339202435965653</v>
      </c>
      <c r="E61">
        <f t="shared" si="3"/>
        <v>0.87949434574527285</v>
      </c>
      <c r="F61">
        <f t="shared" si="4"/>
        <v>1.3048817955998508</v>
      </c>
      <c r="G61">
        <f t="shared" si="5"/>
        <v>1.3843436692276005</v>
      </c>
      <c r="H61">
        <f t="shared" si="6"/>
        <v>1.2118764130196811</v>
      </c>
      <c r="I61">
        <f t="shared" si="7"/>
        <v>8.7304345226182853</v>
      </c>
      <c r="K61">
        <f t="shared" si="8"/>
        <v>8.472568167804841</v>
      </c>
    </row>
    <row r="62" spans="1:11" x14ac:dyDescent="0.2">
      <c r="A62">
        <f t="shared" si="9"/>
        <v>0.58441731411608588</v>
      </c>
      <c r="B62">
        <f t="shared" si="0"/>
        <v>8.8453684385443362E-2</v>
      </c>
      <c r="C62">
        <f t="shared" si="1"/>
        <v>8.1265455438635031E-2</v>
      </c>
      <c r="D62">
        <f t="shared" si="2"/>
        <v>1.0327681478252151</v>
      </c>
      <c r="E62">
        <f t="shared" si="3"/>
        <v>0.87866643615229068</v>
      </c>
      <c r="F62">
        <f t="shared" si="4"/>
        <v>1.3036534486963018</v>
      </c>
      <c r="G62">
        <f t="shared" si="5"/>
        <v>1.3844235616281058</v>
      </c>
      <c r="H62">
        <f t="shared" si="6"/>
        <v>1.2125171863304769</v>
      </c>
      <c r="I62">
        <f t="shared" si="7"/>
        <v>8.5901731619451205</v>
      </c>
      <c r="K62">
        <f t="shared" si="8"/>
        <v>8.3320441100957296</v>
      </c>
    </row>
    <row r="63" spans="1:11" x14ac:dyDescent="0.2">
      <c r="A63">
        <f t="shared" si="9"/>
        <v>0.58500173143020195</v>
      </c>
      <c r="B63">
        <f t="shared" si="0"/>
        <v>8.9920574934791303E-2</v>
      </c>
      <c r="C63">
        <f t="shared" si="1"/>
        <v>8.2501951979547822E-2</v>
      </c>
      <c r="D63">
        <f t="shared" si="2"/>
        <v>1.0316154086003024</v>
      </c>
      <c r="E63">
        <f t="shared" si="3"/>
        <v>0.87784012588553562</v>
      </c>
      <c r="F63">
        <f t="shared" si="4"/>
        <v>1.3024274746694964</v>
      </c>
      <c r="G63">
        <f t="shared" si="5"/>
        <v>1.3845047518820774</v>
      </c>
      <c r="H63">
        <f t="shared" si="6"/>
        <v>1.2131588650426566</v>
      </c>
      <c r="I63">
        <f t="shared" si="7"/>
        <v>8.4545119816582801</v>
      </c>
      <c r="K63">
        <f t="shared" si="8"/>
        <v>8.1961219724680188</v>
      </c>
    </row>
    <row r="64" spans="1:11" x14ac:dyDescent="0.2">
      <c r="A64">
        <f t="shared" si="9"/>
        <v>0.58558673316163212</v>
      </c>
      <c r="B64">
        <f t="shared" si="0"/>
        <v>9.1387280953130728E-2</v>
      </c>
      <c r="C64">
        <f t="shared" si="1"/>
        <v>8.3734969747238E-2</v>
      </c>
      <c r="D64">
        <f t="shared" si="2"/>
        <v>1.0304620333188614</v>
      </c>
      <c r="E64">
        <f t="shared" si="3"/>
        <v>0.87701541088768054</v>
      </c>
      <c r="F64">
        <f t="shared" si="4"/>
        <v>1.3012038674996889</v>
      </c>
      <c r="G64">
        <f t="shared" si="5"/>
        <v>1.3845872386222409</v>
      </c>
      <c r="H64">
        <f t="shared" si="6"/>
        <v>1.213801449535749</v>
      </c>
      <c r="I64">
        <f t="shared" si="7"/>
        <v>8.3232289041262089</v>
      </c>
      <c r="K64">
        <f t="shared" si="8"/>
        <v>8.0645795816814037</v>
      </c>
    </row>
    <row r="65" spans="1:11" x14ac:dyDescent="0.2">
      <c r="A65">
        <f t="shared" si="9"/>
        <v>0.58617231989479368</v>
      </c>
      <c r="B65">
        <f t="shared" si="0"/>
        <v>9.2853799739328974E-2</v>
      </c>
      <c r="C65">
        <f t="shared" si="1"/>
        <v>8.4964521111128274E-2</v>
      </c>
      <c r="D65">
        <f t="shared" si="2"/>
        <v>1.0293080293694883</v>
      </c>
      <c r="E65">
        <f t="shared" si="3"/>
        <v>0.8761922871107245</v>
      </c>
      <c r="F65">
        <f t="shared" si="4"/>
        <v>1.29998262118097</v>
      </c>
      <c r="G65">
        <f t="shared" si="5"/>
        <v>1.3846710204817392</v>
      </c>
      <c r="H65">
        <f t="shared" si="6"/>
        <v>1.2144449401883934</v>
      </c>
      <c r="I65">
        <f t="shared" si="7"/>
        <v>8.1961159198781868</v>
      </c>
      <c r="K65">
        <f t="shared" si="8"/>
        <v>7.937208838722813</v>
      </c>
    </row>
    <row r="66" spans="1:11" x14ac:dyDescent="0.2">
      <c r="A66">
        <f t="shared" si="9"/>
        <v>0.58675849221468845</v>
      </c>
      <c r="B66">
        <f t="shared" si="0"/>
        <v>9.4320128603005607E-2</v>
      </c>
      <c r="C66">
        <f t="shared" si="1"/>
        <v>8.6190618391908252E-2</v>
      </c>
      <c r="D66">
        <f t="shared" si="2"/>
        <v>1.0281534041322371</v>
      </c>
      <c r="E66">
        <f t="shared" si="3"/>
        <v>0.87537075051597846</v>
      </c>
      <c r="F66">
        <f t="shared" si="4"/>
        <v>1.2987637297212475</v>
      </c>
      <c r="G66">
        <f t="shared" si="5"/>
        <v>1.3847560960941396</v>
      </c>
      <c r="H66">
        <f t="shared" si="6"/>
        <v>1.2150893373783436</v>
      </c>
      <c r="I66">
        <f t="shared" si="7"/>
        <v>8.0729779909835333</v>
      </c>
      <c r="K66">
        <f t="shared" si="8"/>
        <v>7.813814621712833</v>
      </c>
    </row>
    <row r="67" spans="1:11" x14ac:dyDescent="0.2">
      <c r="A67">
        <f t="shared" si="9"/>
        <v>0.58734525070690313</v>
      </c>
      <c r="B67">
        <f t="shared" ref="B67:B130" si="10">(6*A67^3-1)/((1+12*A67^3)^0.75)*(PI()/2)^0.25</f>
        <v>9.5786264864552953E-2</v>
      </c>
      <c r="C67">
        <f t="shared" ref="C67:C130" si="11">B67/(1+B67)</f>
        <v>8.7413273861753349E-2</v>
      </c>
      <c r="D67">
        <f t="shared" ref="D67:D130" si="12">6*A67/(1+12*A67^3)</f>
        <v>1.0269981649785151</v>
      </c>
      <c r="E67">
        <f t="shared" ref="E67:E130" si="13">1/(2*PI()*D67*A67^3)^0.5</f>
        <v>0.8745507970740507</v>
      </c>
      <c r="F67">
        <f t="shared" ref="F67:F130" si="14">2*E67/(6^(1/6))</f>
        <v>1.2975471871422224</v>
      </c>
      <c r="G67">
        <f t="shared" ref="G67:G130" si="15">2*E67*A67*(6^(1/6))</f>
        <v>1.3848424640934416</v>
      </c>
      <c r="H67">
        <f t="shared" ref="H67:H130" si="16">G67/SQRT(F67)</f>
        <v>1.215734641482471</v>
      </c>
      <c r="I67">
        <f t="shared" ref="I67:I130" si="17">(1+12*A67^3)/(2*(6*A67^3-1))</f>
        <v>7.9536320554349009</v>
      </c>
      <c r="K67">
        <f t="shared" ref="K67:K130" si="18">0.737/B67</f>
        <v>7.6942137898597309</v>
      </c>
    </row>
    <row r="68" spans="1:11" x14ac:dyDescent="0.2">
      <c r="A68">
        <f>A67*1.001</f>
        <v>0.58793259595760994</v>
      </c>
      <c r="B68">
        <f t="shared" si="10"/>
        <v>9.7252205855157939E-2</v>
      </c>
      <c r="C68">
        <f t="shared" si="11"/>
        <v>8.8632499744544291E-2</v>
      </c>
      <c r="D68">
        <f t="shared" si="12"/>
        <v>1.0258423192709789</v>
      </c>
      <c r="E68">
        <f t="shared" si="13"/>
        <v>0.87373242276483232</v>
      </c>
      <c r="F68">
        <f t="shared" si="14"/>
        <v>1.2963329874793685</v>
      </c>
      <c r="G68">
        <f t="shared" si="15"/>
        <v>1.3849301231140811</v>
      </c>
      <c r="H68">
        <f t="shared" si="16"/>
        <v>1.2163808528767694</v>
      </c>
      <c r="I68">
        <f t="shared" si="17"/>
        <v>7.8379061218460055</v>
      </c>
      <c r="K68">
        <f t="shared" si="18"/>
        <v>7.5782342777668923</v>
      </c>
    </row>
    <row r="69" spans="1:11" x14ac:dyDescent="0.2">
      <c r="A69">
        <f t="shared" si="9"/>
        <v>0.58852052855356751</v>
      </c>
      <c r="B69">
        <f t="shared" si="10"/>
        <v>9.8717948916822826E-2</v>
      </c>
      <c r="C69">
        <f t="shared" si="11"/>
        <v>8.9848308216084444E-2</v>
      </c>
      <c r="D69">
        <f t="shared" si="12"/>
        <v>1.0246858743634297</v>
      </c>
      <c r="E69">
        <f t="shared" si="13"/>
        <v>0.87291562357748165</v>
      </c>
      <c r="F69">
        <f t="shared" si="14"/>
        <v>1.2951211247819099</v>
      </c>
      <c r="G69">
        <f t="shared" si="15"/>
        <v>1.3850190717909385</v>
      </c>
      <c r="H69">
        <f t="shared" si="16"/>
        <v>1.2170279719363573</v>
      </c>
      <c r="I69">
        <f t="shared" si="17"/>
        <v>7.725638445048336</v>
      </c>
      <c r="K69">
        <f t="shared" si="18"/>
        <v>7.4657142706740895</v>
      </c>
    </row>
    <row r="70" spans="1:11" x14ac:dyDescent="0.2">
      <c r="A70">
        <f t="shared" ref="A70:A133" si="19">A69*1.001</f>
        <v>0.58910904908212103</v>
      </c>
      <c r="B70">
        <f t="shared" si="10"/>
        <v>0.10018349140238486</v>
      </c>
      <c r="C70">
        <f t="shared" si="11"/>
        <v>9.1060711404315556E-2</v>
      </c>
      <c r="D70">
        <f t="shared" si="12"/>
        <v>1.0235288376007121</v>
      </c>
      <c r="E70">
        <f t="shared" si="13"/>
        <v>0.87210039551041152</v>
      </c>
      <c r="F70">
        <f t="shared" si="14"/>
        <v>1.2939115931128</v>
      </c>
      <c r="G70">
        <f t="shared" si="15"/>
        <v>1.3851093087593456</v>
      </c>
      <c r="H70">
        <f t="shared" si="16"/>
        <v>1.2176759990354831</v>
      </c>
      <c r="I70">
        <f t="shared" si="17"/>
        <v>7.61667677427649</v>
      </c>
      <c r="K70">
        <f t="shared" si="18"/>
        <v>7.3565014523186774</v>
      </c>
    </row>
    <row r="71" spans="1:11" x14ac:dyDescent="0.2">
      <c r="A71">
        <f t="shared" si="19"/>
        <v>0.58969815813120308</v>
      </c>
      <c r="B71">
        <f t="shared" si="10"/>
        <v>0.10164883067553757</v>
      </c>
      <c r="C71">
        <f t="shared" si="11"/>
        <v>9.2269721389533807E-2</v>
      </c>
      <c r="D71">
        <f t="shared" si="12"/>
        <v>1.0223712163186105</v>
      </c>
      <c r="E71">
        <f t="shared" si="13"/>
        <v>0.87128673457127293</v>
      </c>
      <c r="F71">
        <f t="shared" si="14"/>
        <v>1.2927043865487</v>
      </c>
      <c r="G71">
        <f t="shared" si="15"/>
        <v>1.3852008326550911</v>
      </c>
      <c r="H71">
        <f t="shared" si="16"/>
        <v>1.2183249345475291</v>
      </c>
      <c r="I71">
        <f t="shared" si="17"/>
        <v>7.5108776665931121</v>
      </c>
      <c r="K71">
        <f t="shared" si="18"/>
        <v>7.2504523180645277</v>
      </c>
    </row>
    <row r="72" spans="1:11" x14ac:dyDescent="0.2">
      <c r="A72">
        <f t="shared" si="19"/>
        <v>0.59028785628933422</v>
      </c>
      <c r="B72">
        <f t="shared" si="10"/>
        <v>0.1031139641108495</v>
      </c>
      <c r="C72">
        <f t="shared" si="11"/>
        <v>9.3475350204602986E-2</v>
      </c>
      <c r="D72">
        <f t="shared" si="12"/>
        <v>1.0212130178437475</v>
      </c>
      <c r="E72">
        <f t="shared" si="13"/>
        <v>0.87047463677694159</v>
      </c>
      <c r="F72">
        <f t="shared" si="14"/>
        <v>1.2914994991799564</v>
      </c>
      <c r="G72">
        <f t="shared" si="15"/>
        <v>1.3852936421144282</v>
      </c>
      <c r="H72">
        <f t="shared" si="16"/>
        <v>1.2189747788450145</v>
      </c>
      <c r="I72">
        <f t="shared" si="17"/>
        <v>7.4081058590431201</v>
      </c>
      <c r="K72">
        <f t="shared" si="18"/>
        <v>7.1474315467855627</v>
      </c>
    </row>
    <row r="73" spans="1:11" x14ac:dyDescent="0.2">
      <c r="A73">
        <f t="shared" si="19"/>
        <v>0.59087814414562345</v>
      </c>
      <c r="B73">
        <f t="shared" si="10"/>
        <v>0.1045788890937845</v>
      </c>
      <c r="C73">
        <f t="shared" si="11"/>
        <v>9.4677609835167889E-2</v>
      </c>
      <c r="D73">
        <f t="shared" si="12"/>
        <v>1.0200542494934823</v>
      </c>
      <c r="E73">
        <f t="shared" si="13"/>
        <v>0.86966409815350321</v>
      </c>
      <c r="F73">
        <f t="shared" si="14"/>
        <v>1.2902969251105814</v>
      </c>
      <c r="G73">
        <f t="shared" si="15"/>
        <v>1.3853877357740816</v>
      </c>
      <c r="H73">
        <f t="shared" si="16"/>
        <v>1.2196255322996001</v>
      </c>
      <c r="I73">
        <f t="shared" si="17"/>
        <v>7.3082336937583703</v>
      </c>
      <c r="K73">
        <f t="shared" si="18"/>
        <v>7.0473114257225609</v>
      </c>
    </row>
    <row r="74" spans="1:11" x14ac:dyDescent="0.2">
      <c r="A74">
        <f t="shared" si="19"/>
        <v>0.59146902228976905</v>
      </c>
      <c r="B74">
        <f t="shared" si="10"/>
        <v>0.10604360302072104</v>
      </c>
      <c r="C74">
        <f t="shared" si="11"/>
        <v>9.5876512219866233E-2</v>
      </c>
      <c r="D74">
        <f t="shared" si="12"/>
        <v>1.0188949185758098</v>
      </c>
      <c r="E74">
        <f t="shared" si="13"/>
        <v>0.86885511473623833</v>
      </c>
      <c r="F74">
        <f t="shared" si="14"/>
        <v>1.2890966584582284</v>
      </c>
      <c r="G74">
        <f t="shared" si="15"/>
        <v>1.3854831122712521</v>
      </c>
      <c r="H74">
        <f t="shared" si="16"/>
        <v>1.2202771952820917</v>
      </c>
      <c r="I74">
        <f t="shared" si="17"/>
        <v>7.21114059087519</v>
      </c>
      <c r="K74">
        <f t="shared" si="18"/>
        <v>6.9499713231734441</v>
      </c>
    </row>
    <row r="75" spans="1:11" x14ac:dyDescent="0.2">
      <c r="A75">
        <f t="shared" si="19"/>
        <v>0.59206049131205873</v>
      </c>
      <c r="B75">
        <f t="shared" si="10"/>
        <v>0.10750810329897019</v>
      </c>
      <c r="C75">
        <f t="shared" si="11"/>
        <v>9.7072069250538504E-2</v>
      </c>
      <c r="D75">
        <f t="shared" si="12"/>
        <v>1.0177350323892616</v>
      </c>
      <c r="E75">
        <f t="shared" si="13"/>
        <v>0.8680476825696084</v>
      </c>
      <c r="F75">
        <f t="shared" si="14"/>
        <v>1.2878986933541727</v>
      </c>
      <c r="G75">
        <f t="shared" si="15"/>
        <v>1.3855797702436243</v>
      </c>
      <c r="H75">
        <f t="shared" si="16"/>
        <v>1.2209297681624429</v>
      </c>
      <c r="I75">
        <f t="shared" si="17"/>
        <v>7.116712564688993</v>
      </c>
      <c r="K75">
        <f t="shared" si="18"/>
        <v>6.8552972044392826</v>
      </c>
    </row>
    <row r="76" spans="1:11" x14ac:dyDescent="0.2">
      <c r="A76">
        <f t="shared" si="19"/>
        <v>0.59265255180337073</v>
      </c>
      <c r="B76">
        <f t="shared" si="10"/>
        <v>0.10897238734679546</v>
      </c>
      <c r="C76">
        <f t="shared" si="11"/>
        <v>9.8264292772438394E-2</v>
      </c>
      <c r="D76">
        <f t="shared" si="12"/>
        <v>1.0165745982228034</v>
      </c>
      <c r="E76">
        <f t="shared" si="13"/>
        <v>0.86724179770724152</v>
      </c>
      <c r="F76">
        <f t="shared" si="14"/>
        <v>1.2867030239432897</v>
      </c>
      <c r="G76">
        <f t="shared" si="15"/>
        <v>1.3856777083293756</v>
      </c>
      <c r="H76">
        <f t="shared" si="16"/>
        <v>1.2215832513097635</v>
      </c>
      <c r="I76">
        <f t="shared" si="17"/>
        <v>7.0248417789636655</v>
      </c>
      <c r="K76">
        <f t="shared" si="18"/>
        <v>6.763181186941968</v>
      </c>
    </row>
    <row r="77" spans="1:11" x14ac:dyDescent="0.2">
      <c r="A77">
        <f t="shared" si="19"/>
        <v>0.59324520435517403</v>
      </c>
      <c r="B77">
        <f t="shared" si="10"/>
        <v>0.11043645259343043</v>
      </c>
      <c r="C77">
        <f t="shared" si="11"/>
        <v>9.9453194584440643E-2</v>
      </c>
      <c r="D77">
        <f t="shared" si="12"/>
        <v>1.0154136233557391</v>
      </c>
      <c r="E77">
        <f t="shared" si="13"/>
        <v>0.86643745621191681</v>
      </c>
      <c r="F77">
        <f t="shared" si="14"/>
        <v>1.2855096443840326</v>
      </c>
      <c r="G77">
        <f t="shared" si="15"/>
        <v>1.3857769251671779</v>
      </c>
      <c r="H77">
        <f t="shared" si="16"/>
        <v>1.2222376450923171</v>
      </c>
      <c r="I77">
        <f t="shared" si="17"/>
        <v>6.9354261377485233</v>
      </c>
      <c r="K77">
        <f t="shared" si="18"/>
        <v>6.6735211308647386</v>
      </c>
    </row>
    <row r="78" spans="1:11" x14ac:dyDescent="0.2">
      <c r="A78">
        <f t="shared" si="19"/>
        <v>0.59383844955952914</v>
      </c>
      <c r="B78">
        <f t="shared" si="10"/>
        <v>0.11190029647909673</v>
      </c>
      <c r="C78">
        <f t="shared" si="11"/>
        <v>0.10063878643924834</v>
      </c>
      <c r="D78">
        <f t="shared" si="12"/>
        <v>1.0142521150576105</v>
      </c>
      <c r="E78">
        <f t="shared" si="13"/>
        <v>0.86563465415555074</v>
      </c>
      <c r="F78">
        <f t="shared" si="14"/>
        <v>1.2843185488484103</v>
      </c>
      <c r="G78">
        <f t="shared" si="15"/>
        <v>1.3858774193962082</v>
      </c>
      <c r="H78">
        <f t="shared" si="16"/>
        <v>1.2228929498775303</v>
      </c>
      <c r="I78">
        <f t="shared" si="17"/>
        <v>6.8483689084383714</v>
      </c>
      <c r="K78">
        <f t="shared" si="18"/>
        <v>6.5862202620497392</v>
      </c>
    </row>
    <row r="79" spans="1:11" x14ac:dyDescent="0.2">
      <c r="A79">
        <f t="shared" si="19"/>
        <v>0.59443228800908865</v>
      </c>
      <c r="B79">
        <f t="shared" si="10"/>
        <v>0.11336391645502247</v>
      </c>
      <c r="C79">
        <f t="shared" si="11"/>
        <v>0.10182108004359969</v>
      </c>
      <c r="D79">
        <f t="shared" si="12"/>
        <v>1.013090080588098</v>
      </c>
      <c r="E79">
        <f t="shared" si="13"/>
        <v>0.86483338761918227</v>
      </c>
      <c r="F79">
        <f t="shared" si="14"/>
        <v>1.2831297315219674</v>
      </c>
      <c r="G79">
        <f t="shared" si="15"/>
        <v>1.3859791896561526</v>
      </c>
      <c r="H79">
        <f t="shared" si="16"/>
        <v>1.2235491660319924</v>
      </c>
      <c r="I79">
        <f t="shared" si="17"/>
        <v>6.7635783741509359</v>
      </c>
      <c r="K79">
        <f t="shared" si="18"/>
        <v>6.5011868242255666</v>
      </c>
    </row>
    <row r="80" spans="1:11" x14ac:dyDescent="0.2">
      <c r="A80">
        <f t="shared" si="19"/>
        <v>0.59502672029709769</v>
      </c>
      <c r="B80">
        <f t="shared" si="10"/>
        <v>0.11482730998345848</v>
      </c>
      <c r="C80">
        <f t="shared" si="11"/>
        <v>0.10300008705847209</v>
      </c>
      <c r="D80">
        <f t="shared" si="12"/>
        <v>1.0119275271969259</v>
      </c>
      <c r="E80">
        <f t="shared" si="13"/>
        <v>0.86403365269295895</v>
      </c>
      <c r="F80">
        <f t="shared" si="14"/>
        <v>1.2819431866037623</v>
      </c>
      <c r="G80">
        <f t="shared" si="15"/>
        <v>1.3860822345872157</v>
      </c>
      <c r="H80">
        <f t="shared" si="16"/>
        <v>1.2242062939214646</v>
      </c>
      <c r="I80">
        <f t="shared" si="17"/>
        <v>6.6809675127955757</v>
      </c>
      <c r="K80">
        <f t="shared" si="18"/>
        <v>6.4183337579376278</v>
      </c>
    </row>
    <row r="81" spans="1:11" x14ac:dyDescent="0.2">
      <c r="A81">
        <f t="shared" si="19"/>
        <v>0.59562174701739468</v>
      </c>
      <c r="B81">
        <f t="shared" si="10"/>
        <v>0.11629047453769661</v>
      </c>
      <c r="C81">
        <f t="shared" si="11"/>
        <v>0.10417581909928725</v>
      </c>
      <c r="D81">
        <f t="shared" si="12"/>
        <v>1.0107644621237635</v>
      </c>
      <c r="E81">
        <f t="shared" si="13"/>
        <v>0.86323544547612152</v>
      </c>
      <c r="F81">
        <f t="shared" si="14"/>
        <v>1.2807589083063446</v>
      </c>
      <c r="G81">
        <f t="shared" si="15"/>
        <v>1.386186552830124</v>
      </c>
      <c r="H81">
        <f t="shared" si="16"/>
        <v>1.2248643339108789</v>
      </c>
      <c r="I81">
        <f t="shared" si="17"/>
        <v>6.6004537004722978</v>
      </c>
      <c r="K81">
        <f t="shared" si="18"/>
        <v>6.3375784038192631</v>
      </c>
    </row>
    <row r="82" spans="1:11" x14ac:dyDescent="0.2">
      <c r="A82">
        <f t="shared" si="19"/>
        <v>0.596217368764412</v>
      </c>
      <c r="B82">
        <f t="shared" si="10"/>
        <v>0.11775340760208611</v>
      </c>
      <c r="C82">
        <f t="shared" si="11"/>
        <v>0.10534828773611367</v>
      </c>
      <c r="D82">
        <f t="shared" si="12"/>
        <v>1.0096008925981281</v>
      </c>
      <c r="E82">
        <f t="shared" si="13"/>
        <v>0.86243876207698944</v>
      </c>
      <c r="F82">
        <f t="shared" si="14"/>
        <v>1.2795768908557343</v>
      </c>
      <c r="G82">
        <f t="shared" si="15"/>
        <v>1.3862921430261339</v>
      </c>
      <c r="H82">
        <f t="shared" si="16"/>
        <v>1.2255232863643444</v>
      </c>
      <c r="I82">
        <f t="shared" si="17"/>
        <v>6.521958437076151</v>
      </c>
      <c r="K82">
        <f t="shared" si="18"/>
        <v>6.2588422280778513</v>
      </c>
    </row>
    <row r="83" spans="1:11" x14ac:dyDescent="0.2">
      <c r="A83">
        <f t="shared" si="19"/>
        <v>0.59681358613317637</v>
      </c>
      <c r="B83">
        <f t="shared" si="10"/>
        <v>0.11921610667205028</v>
      </c>
      <c r="C83">
        <f t="shared" si="11"/>
        <v>0.10651750449386864</v>
      </c>
      <c r="D83">
        <f t="shared" si="12"/>
        <v>1.0084368258392913</v>
      </c>
      <c r="E83">
        <f t="shared" si="13"/>
        <v>0.86164359861294681</v>
      </c>
      <c r="F83">
        <f t="shared" si="14"/>
        <v>1.2783971284913997</v>
      </c>
      <c r="G83">
        <f t="shared" si="15"/>
        <v>1.3863990038170382</v>
      </c>
      <c r="H83">
        <f t="shared" si="16"/>
        <v>1.2261831516451511</v>
      </c>
      <c r="I83">
        <f t="shared" si="17"/>
        <v>6.4454070921913376</v>
      </c>
      <c r="K83">
        <f t="shared" si="18"/>
        <v>6.1820505682793492</v>
      </c>
    </row>
    <row r="84" spans="1:11" x14ac:dyDescent="0.2">
      <c r="A84">
        <f t="shared" si="19"/>
        <v>0.59741039971930943</v>
      </c>
      <c r="B84">
        <f t="shared" si="10"/>
        <v>0.1206785692541021</v>
      </c>
      <c r="C84">
        <f t="shared" si="11"/>
        <v>0.10768348085251865</v>
      </c>
      <c r="D84">
        <f t="shared" si="12"/>
        <v>1.0072722690561815</v>
      </c>
      <c r="E84">
        <f t="shared" si="13"/>
        <v>0.86084995121042807</v>
      </c>
      <c r="F84">
        <f t="shared" si="14"/>
        <v>1.2772196154662372</v>
      </c>
      <c r="G84">
        <f t="shared" si="15"/>
        <v>1.3865071338451727</v>
      </c>
      <c r="H84">
        <f t="shared" si="16"/>
        <v>1.2268439301157748</v>
      </c>
      <c r="I84">
        <f t="shared" si="17"/>
        <v>6.3707286695460352</v>
      </c>
      <c r="K84">
        <f t="shared" si="18"/>
        <v>6.1071323977015739</v>
      </c>
    </row>
    <row r="85" spans="1:11" x14ac:dyDescent="0.2">
      <c r="A85">
        <f t="shared" si="19"/>
        <v>0.5980078101190287</v>
      </c>
      <c r="B85">
        <f t="shared" si="10"/>
        <v>0.12214079286586139</v>
      </c>
      <c r="C85">
        <f t="shared" si="11"/>
        <v>0.10884622824728009</v>
      </c>
      <c r="D85">
        <f t="shared" si="12"/>
        <v>1.0061072294472906</v>
      </c>
      <c r="E85">
        <f t="shared" si="13"/>
        <v>0.86005781600490272</v>
      </c>
      <c r="F85">
        <f t="shared" si="14"/>
        <v>1.2760443460465483</v>
      </c>
      <c r="G85">
        <f t="shared" si="15"/>
        <v>1.3866165317534223</v>
      </c>
      <c r="H85">
        <f t="shared" si="16"/>
        <v>1.2275056221378788</v>
      </c>
      <c r="I85">
        <f t="shared" si="17"/>
        <v>6.297855588465163</v>
      </c>
      <c r="K85">
        <f t="shared" si="18"/>
        <v>6.0340201066927328</v>
      </c>
    </row>
    <row r="86" spans="1:11" x14ac:dyDescent="0.2">
      <c r="A86">
        <f t="shared" si="19"/>
        <v>0.59860581792914769</v>
      </c>
      <c r="B86">
        <f t="shared" si="10"/>
        <v>0.12360277503606905</v>
      </c>
      <c r="C86">
        <f t="shared" si="11"/>
        <v>0.11000575806881684</v>
      </c>
      <c r="D86">
        <f t="shared" si="12"/>
        <v>1.0049417142005788</v>
      </c>
      <c r="E86">
        <f t="shared" si="13"/>
        <v>0.85926718914086175</v>
      </c>
      <c r="F86">
        <f t="shared" si="14"/>
        <v>1.2748713145120192</v>
      </c>
      <c r="G86">
        <f t="shared" si="15"/>
        <v>1.3867271961852281</v>
      </c>
      <c r="H86">
        <f t="shared" si="16"/>
        <v>1.2281682280723207</v>
      </c>
      <c r="I86">
        <f t="shared" si="17"/>
        <v>6.2267234809072178</v>
      </c>
      <c r="K86">
        <f t="shared" si="18"/>
        <v>5.9626492996207645</v>
      </c>
    </row>
    <row r="87" spans="1:11" x14ac:dyDescent="0.2">
      <c r="A87">
        <f t="shared" si="19"/>
        <v>0.59920442374707672</v>
      </c>
      <c r="B87">
        <f t="shared" si="10"/>
        <v>0.12506451330460322</v>
      </c>
      <c r="C87">
        <f t="shared" si="11"/>
        <v>0.11116208166343869</v>
      </c>
      <c r="D87">
        <f t="shared" si="12"/>
        <v>1.0037757304933819</v>
      </c>
      <c r="E87">
        <f t="shared" si="13"/>
        <v>0.85847806677180205</v>
      </c>
      <c r="F87">
        <f t="shared" si="14"/>
        <v>1.2737005151556979</v>
      </c>
      <c r="G87">
        <f t="shared" si="15"/>
        <v>1.3868391257845925</v>
      </c>
      <c r="H87">
        <f t="shared" si="16"/>
        <v>1.2288317482791538</v>
      </c>
      <c r="I87">
        <f t="shared" si="17"/>
        <v>6.1572710028037161</v>
      </c>
      <c r="K87">
        <f t="shared" si="18"/>
        <v>5.8929586061314279</v>
      </c>
    </row>
    <row r="88" spans="1:11" x14ac:dyDescent="0.2">
      <c r="A88">
        <f t="shared" si="19"/>
        <v>0.59980362817082378</v>
      </c>
      <c r="B88">
        <f t="shared" si="10"/>
        <v>0.12652600522249494</v>
      </c>
      <c r="C88">
        <f t="shared" si="11"/>
        <v>0.1123152103332984</v>
      </c>
      <c r="D88">
        <f t="shared" si="12"/>
        <v>1.002609285492317</v>
      </c>
      <c r="E88">
        <f t="shared" si="13"/>
        <v>0.85769044506021264</v>
      </c>
      <c r="F88">
        <f t="shared" si="14"/>
        <v>1.2725319422839745</v>
      </c>
      <c r="G88">
        <f t="shared" si="15"/>
        <v>1.3869523191960875</v>
      </c>
      <c r="H88">
        <f t="shared" si="16"/>
        <v>1.2294961831176334</v>
      </c>
      <c r="I88">
        <f t="shared" si="17"/>
        <v>6.0894396585391215</v>
      </c>
      <c r="K88">
        <f t="shared" si="18"/>
        <v>5.8248895055525667</v>
      </c>
    </row>
    <row r="89" spans="1:11" x14ac:dyDescent="0.2">
      <c r="A89">
        <f t="shared" si="19"/>
        <v>0.60040343179899458</v>
      </c>
      <c r="B89">
        <f t="shared" si="10"/>
        <v>0.12798724835194114</v>
      </c>
      <c r="C89">
        <f t="shared" si="11"/>
        <v>0.11346515533658594</v>
      </c>
      <c r="D89">
        <f t="shared" si="12"/>
        <v>1.0014423863531914</v>
      </c>
      <c r="E89">
        <f t="shared" si="13"/>
        <v>0.85690432017756024</v>
      </c>
      <c r="F89">
        <f t="shared" si="14"/>
        <v>1.2713655902165579</v>
      </c>
      <c r="G89">
        <f t="shared" si="15"/>
        <v>1.3870667750648595</v>
      </c>
      <c r="H89">
        <f t="shared" si="16"/>
        <v>1.2301615329462192</v>
      </c>
      <c r="I89">
        <f t="shared" si="17"/>
        <v>6.0231736375158214</v>
      </c>
      <c r="K89">
        <f t="shared" si="18"/>
        <v>5.7583861633886135</v>
      </c>
    </row>
    <row r="90" spans="1:11" x14ac:dyDescent="0.2">
      <c r="A90">
        <f t="shared" si="19"/>
        <v>0.60100383523079348</v>
      </c>
      <c r="B90">
        <f t="shared" si="10"/>
        <v>0.12944824026632079</v>
      </c>
      <c r="C90">
        <f t="shared" si="11"/>
        <v>0.11461192788772441</v>
      </c>
      <c r="D90">
        <f t="shared" si="12"/>
        <v>1.0002750402209093</v>
      </c>
      <c r="E90">
        <f t="shared" si="13"/>
        <v>0.85611968830427443</v>
      </c>
      <c r="F90">
        <f t="shared" si="14"/>
        <v>1.2702014532864558</v>
      </c>
      <c r="G90">
        <f t="shared" si="15"/>
        <v>1.3871824920366369</v>
      </c>
      <c r="H90">
        <f t="shared" si="16"/>
        <v>1.2308277981225804</v>
      </c>
      <c r="I90">
        <f t="shared" si="17"/>
        <v>5.9584196618441325</v>
      </c>
      <c r="K90">
        <f t="shared" si="18"/>
        <v>5.6933952789449318</v>
      </c>
    </row>
    <row r="91" spans="1:11" x14ac:dyDescent="0.2">
      <c r="A91">
        <f t="shared" si="19"/>
        <v>0.60160483906602424</v>
      </c>
      <c r="B91">
        <f t="shared" si="10"/>
        <v>0.13090897855020847</v>
      </c>
      <c r="C91">
        <f t="shared" si="11"/>
        <v>0.11575553915756322</v>
      </c>
      <c r="D91">
        <f t="shared" si="12"/>
        <v>0.99910725422938096</v>
      </c>
      <c r="E91">
        <f t="shared" si="13"/>
        <v>0.85533654562973305</v>
      </c>
      <c r="F91">
        <f t="shared" si="14"/>
        <v>1.2690395258399518</v>
      </c>
      <c r="G91">
        <f t="shared" si="15"/>
        <v>1.387299468757736</v>
      </c>
      <c r="H91">
        <f t="shared" si="16"/>
        <v>1.2314949790035994</v>
      </c>
      <c r="I91">
        <f t="shared" si="17"/>
        <v>5.8951268442840048</v>
      </c>
      <c r="K91">
        <f t="shared" si="18"/>
        <v>5.6298659432082649</v>
      </c>
    </row>
    <row r="92" spans="1:11" x14ac:dyDescent="0.2">
      <c r="A92">
        <f t="shared" si="19"/>
        <v>0.60220644390509015</v>
      </c>
      <c r="B92">
        <f t="shared" si="10"/>
        <v>0.13236946079938749</v>
      </c>
      <c r="C92">
        <f t="shared" si="11"/>
        <v>0.11689600027356999</v>
      </c>
      <c r="D92">
        <f t="shared" si="12"/>
        <v>0.99793903550143304</v>
      </c>
      <c r="E92">
        <f t="shared" si="13"/>
        <v>0.85455488835224824</v>
      </c>
      <c r="F92">
        <f t="shared" si="14"/>
        <v>1.2678798022365854</v>
      </c>
      <c r="G92">
        <f t="shared" si="15"/>
        <v>1.3874177038750666</v>
      </c>
      <c r="H92">
        <f t="shared" si="16"/>
        <v>1.2321630759453748</v>
      </c>
      <c r="I92">
        <f t="shared" si="17"/>
        <v>5.8332465556422219</v>
      </c>
      <c r="K92">
        <f t="shared" si="18"/>
        <v>5.5677495061867797</v>
      </c>
    </row>
    <row r="93" spans="1:11" x14ac:dyDescent="0.2">
      <c r="A93">
        <f t="shared" si="19"/>
        <v>0.60280865034899522</v>
      </c>
      <c r="B93">
        <f t="shared" si="10"/>
        <v>0.13382968462086545</v>
      </c>
      <c r="C93">
        <f t="shared" si="11"/>
        <v>0.11803332232002371</v>
      </c>
      <c r="D93">
        <f t="shared" si="12"/>
        <v>0.9967703911487158</v>
      </c>
      <c r="E93">
        <f t="shared" si="13"/>
        <v>0.85377471267905103</v>
      </c>
      <c r="F93">
        <f t="shared" si="14"/>
        <v>1.2667222768491286</v>
      </c>
      <c r="G93">
        <f t="shared" si="15"/>
        <v>1.3875371960361402</v>
      </c>
      <c r="H93">
        <f t="shared" si="16"/>
        <v>1.2328320893032281</v>
      </c>
      <c r="I93">
        <f t="shared" si="17"/>
        <v>5.7727323008988094</v>
      </c>
      <c r="K93">
        <f t="shared" si="18"/>
        <v>5.5069994529830488</v>
      </c>
    </row>
    <row r="94" spans="1:11" x14ac:dyDescent="0.2">
      <c r="A94">
        <f t="shared" si="19"/>
        <v>0.60341145899934412</v>
      </c>
      <c r="B94">
        <f t="shared" si="10"/>
        <v>0.13528964763288495</v>
      </c>
      <c r="C94">
        <f t="shared" si="11"/>
        <v>0.11916751633820337</v>
      </c>
      <c r="D94">
        <f t="shared" si="12"/>
        <v>0.9956013282716154</v>
      </c>
      <c r="E94">
        <f t="shared" si="13"/>
        <v>0.85299601482627874</v>
      </c>
      <c r="F94">
        <f t="shared" si="14"/>
        <v>1.2655669440635673</v>
      </c>
      <c r="G94">
        <f t="shared" si="15"/>
        <v>1.3876579438890759</v>
      </c>
      <c r="H94">
        <f t="shared" si="16"/>
        <v>1.2335020194317059</v>
      </c>
      <c r="I94">
        <f t="shared" si="17"/>
        <v>5.713539603399771</v>
      </c>
      <c r="K94">
        <f t="shared" si="18"/>
        <v>5.4475712879368672</v>
      </c>
    </row>
    <row r="95" spans="1:11" x14ac:dyDescent="0.2">
      <c r="A95">
        <f t="shared" si="19"/>
        <v>0.60401487045834334</v>
      </c>
      <c r="B95">
        <f t="shared" si="10"/>
        <v>0.13674934746493855</v>
      </c>
      <c r="C95">
        <f t="shared" si="11"/>
        <v>0.12029859332657887</v>
      </c>
      <c r="D95">
        <f t="shared" si="12"/>
        <v>0.99443185395916478</v>
      </c>
      <c r="E95">
        <f t="shared" si="13"/>
        <v>0.85221879101895792</v>
      </c>
      <c r="F95">
        <f t="shared" si="14"/>
        <v>1.2644137982790764</v>
      </c>
      <c r="G95">
        <f t="shared" si="15"/>
        <v>1.387779946082605</v>
      </c>
      <c r="H95">
        <f t="shared" si="16"/>
        <v>1.2341728666845837</v>
      </c>
      <c r="I95">
        <f t="shared" si="17"/>
        <v>5.6556258965095818</v>
      </c>
      <c r="K95">
        <f t="shared" si="18"/>
        <v>5.3894224262310351</v>
      </c>
    </row>
    <row r="96" spans="1:11" x14ac:dyDescent="0.2">
      <c r="A96">
        <f t="shared" si="19"/>
        <v>0.60461888532880159</v>
      </c>
      <c r="B96">
        <f t="shared" si="10"/>
        <v>0.13820878175778117</v>
      </c>
      <c r="C96">
        <f t="shared" si="11"/>
        <v>0.12142656424099965</v>
      </c>
      <c r="D96">
        <f t="shared" si="12"/>
        <v>0.99326197528895344</v>
      </c>
      <c r="E96">
        <f t="shared" si="13"/>
        <v>0.85144303749099193</v>
      </c>
      <c r="F96">
        <f t="shared" si="14"/>
        <v>1.263262833908001</v>
      </c>
      <c r="G96">
        <f t="shared" si="15"/>
        <v>1.3879032012660797</v>
      </c>
      <c r="H96">
        <f t="shared" si="16"/>
        <v>1.2348446314148707</v>
      </c>
      <c r="I96">
        <f t="shared" si="17"/>
        <v>5.5989504221690778</v>
      </c>
      <c r="K96">
        <f t="shared" si="18"/>
        <v>5.3325120924054943</v>
      </c>
    </row>
    <row r="97" spans="1:11" x14ac:dyDescent="0.2">
      <c r="A97">
        <f t="shared" si="19"/>
        <v>0.60522350421413029</v>
      </c>
      <c r="B97">
        <f t="shared" si="10"/>
        <v>0.13966794816344152</v>
      </c>
      <c r="C97">
        <f t="shared" si="11"/>
        <v>0.12255143999488133</v>
      </c>
      <c r="D97">
        <f t="shared" si="12"/>
        <v>0.99209169932704167</v>
      </c>
      <c r="E97">
        <f t="shared" si="13"/>
        <v>0.85066875048514512</v>
      </c>
      <c r="F97">
        <f t="shared" si="14"/>
        <v>1.2621140453758326</v>
      </c>
      <c r="G97">
        <f t="shared" si="15"/>
        <v>1.3880277080894767</v>
      </c>
      <c r="H97">
        <f t="shared" si="16"/>
        <v>1.2355173139748139</v>
      </c>
      <c r="I97">
        <f t="shared" si="17"/>
        <v>5.5434741358505555</v>
      </c>
      <c r="K97">
        <f t="shared" si="18"/>
        <v>5.2768012252714671</v>
      </c>
    </row>
    <row r="98" spans="1:11" x14ac:dyDescent="0.2">
      <c r="A98">
        <f t="shared" si="19"/>
        <v>0.6058287277183444</v>
      </c>
      <c r="B98">
        <f t="shared" si="10"/>
        <v>0.14112684434523551</v>
      </c>
      <c r="C98">
        <f t="shared" si="11"/>
        <v>0.12367323145939341</v>
      </c>
      <c r="D98">
        <f t="shared" si="12"/>
        <v>0.99092103312787072</v>
      </c>
      <c r="E98">
        <f t="shared" si="13"/>
        <v>0.8498959262530299</v>
      </c>
      <c r="F98">
        <f t="shared" si="14"/>
        <v>1.260967427121191</v>
      </c>
      <c r="G98">
        <f t="shared" si="15"/>
        <v>1.3881534652034082</v>
      </c>
      <c r="H98">
        <f t="shared" si="16"/>
        <v>1.2361909147159034</v>
      </c>
      <c r="I98">
        <f t="shared" si="17"/>
        <v>5.4891596174442734</v>
      </c>
      <c r="K98">
        <f t="shared" si="18"/>
        <v>5.222252388759526</v>
      </c>
    </row>
    <row r="99" spans="1:11" x14ac:dyDescent="0.2">
      <c r="A99">
        <f t="shared" si="19"/>
        <v>0.6064345564460627</v>
      </c>
      <c r="B99">
        <f t="shared" si="10"/>
        <v>0.14258546797777708</v>
      </c>
      <c r="C99">
        <f t="shared" si="11"/>
        <v>0.12479194946364425</v>
      </c>
      <c r="D99">
        <f t="shared" si="12"/>
        <v>0.98974998373417877</v>
      </c>
      <c r="E99">
        <f t="shared" si="13"/>
        <v>0.84912456105509049</v>
      </c>
      <c r="F99">
        <f t="shared" si="14"/>
        <v>1.2598229735957991</v>
      </c>
      <c r="G99">
        <f t="shared" si="15"/>
        <v>1.3882804712591224</v>
      </c>
      <c r="H99">
        <f t="shared" si="16"/>
        <v>1.2368654339888729</v>
      </c>
      <c r="I99">
        <f t="shared" si="17"/>
        <v>5.43597098764908</v>
      </c>
      <c r="K99">
        <f t="shared" si="18"/>
        <v>5.1688296882741689</v>
      </c>
    </row>
    <row r="100" spans="1:11" x14ac:dyDescent="0.2">
      <c r="A100">
        <f t="shared" si="19"/>
        <v>0.60704099100250875</v>
      </c>
      <c r="B100">
        <f t="shared" si="10"/>
        <v>0.1440438167469901</v>
      </c>
      <c r="C100">
        <f t="shared" si="11"/>
        <v>0.12590760479486596</v>
      </c>
      <c r="D100">
        <f t="shared" si="12"/>
        <v>0.98857855817691243</v>
      </c>
      <c r="E100">
        <f t="shared" si="13"/>
        <v>0.8483546511605895</v>
      </c>
      <c r="F100">
        <f t="shared" si="14"/>
        <v>1.2586806792644636</v>
      </c>
      <c r="G100">
        <f t="shared" si="15"/>
        <v>1.3884087249085137</v>
      </c>
      <c r="H100">
        <f t="shared" si="16"/>
        <v>1.2375408721437082</v>
      </c>
      <c r="I100">
        <f t="shared" si="17"/>
        <v>5.3838738294744379</v>
      </c>
      <c r="K100">
        <f t="shared" si="18"/>
        <v>5.1164986921620166</v>
      </c>
    </row>
    <row r="101" spans="1:11" x14ac:dyDescent="0.2">
      <c r="A101">
        <f t="shared" si="19"/>
        <v>0.60764803199351114</v>
      </c>
      <c r="B101">
        <f t="shared" si="10"/>
        <v>0.14550188835011968</v>
      </c>
      <c r="C101">
        <f t="shared" si="11"/>
        <v>0.1270202081985983</v>
      </c>
      <c r="D101">
        <f t="shared" si="12"/>
        <v>0.98740676347514178</v>
      </c>
      <c r="E101">
        <f t="shared" si="13"/>
        <v>0.84758619284759396</v>
      </c>
      <c r="F101">
        <f t="shared" si="14"/>
        <v>1.2575405386050538</v>
      </c>
      <c r="G101">
        <f t="shared" si="15"/>
        <v>1.3885382248041287</v>
      </c>
      <c r="H101">
        <f t="shared" si="16"/>
        <v>1.2382172295296481</v>
      </c>
      <c r="I101">
        <f t="shared" si="17"/>
        <v>5.332835114493081</v>
      </c>
      <c r="K101">
        <f t="shared" si="18"/>
        <v>5.0652263579326515</v>
      </c>
    </row>
    <row r="102" spans="1:11" x14ac:dyDescent="0.2">
      <c r="A102">
        <f t="shared" si="19"/>
        <v>0.60825568002550456</v>
      </c>
      <c r="B102">
        <f t="shared" si="10"/>
        <v>0.14695968049574362</v>
      </c>
      <c r="C102">
        <f t="shared" si="11"/>
        <v>0.12812977037887166</v>
      </c>
      <c r="D102">
        <f t="shared" si="12"/>
        <v>0.98623460663597551</v>
      </c>
      <c r="E102">
        <f t="shared" si="13"/>
        <v>0.84681918240295939</v>
      </c>
      <c r="F102">
        <f t="shared" si="14"/>
        <v>1.2564025461084785</v>
      </c>
      <c r="G102">
        <f t="shared" si="15"/>
        <v>1.3886689695991712</v>
      </c>
      <c r="H102">
        <f t="shared" si="16"/>
        <v>1.2388945064951911</v>
      </c>
      <c r="I102">
        <f t="shared" si="17"/>
        <v>5.2828231335121343</v>
      </c>
      <c r="K102">
        <f t="shared" si="18"/>
        <v>5.014980962899859</v>
      </c>
    </row>
    <row r="103" spans="1:11" x14ac:dyDescent="0.2">
      <c r="A103">
        <f t="shared" si="19"/>
        <v>0.60886393570552999</v>
      </c>
      <c r="B103">
        <f t="shared" si="10"/>
        <v>0.14841719090378219</v>
      </c>
      <c r="C103">
        <f t="shared" si="11"/>
        <v>0.12923630199838851</v>
      </c>
      <c r="D103">
        <f t="shared" si="12"/>
        <v>0.98506209465447625</v>
      </c>
      <c r="E103">
        <f t="shared" si="13"/>
        <v>0.84605361612231633</v>
      </c>
      <c r="F103">
        <f t="shared" si="14"/>
        <v>1.2552666962786654</v>
      </c>
      <c r="G103">
        <f t="shared" si="15"/>
        <v>1.3888009579475085</v>
      </c>
      <c r="H103">
        <f t="shared" si="16"/>
        <v>1.2395727033880974</v>
      </c>
      <c r="I103">
        <f t="shared" si="17"/>
        <v>5.2338074313570138</v>
      </c>
      <c r="K103">
        <f t="shared" si="18"/>
        <v>4.9657320389374018</v>
      </c>
    </row>
    <row r="104" spans="1:11" x14ac:dyDescent="0.2">
      <c r="A104">
        <f t="shared" si="19"/>
        <v>0.60947279964123546</v>
      </c>
      <c r="B104">
        <f t="shared" si="10"/>
        <v>0.14987441730550904</v>
      </c>
      <c r="C104">
        <f t="shared" si="11"/>
        <v>0.13033981367870456</v>
      </c>
      <c r="D104">
        <f t="shared" si="12"/>
        <v>0.98388923451357657</v>
      </c>
      <c r="E104">
        <f t="shared" si="13"/>
        <v>0.84528949031005562</v>
      </c>
      <c r="F104">
        <f t="shared" si="14"/>
        <v>1.2541329836325403</v>
      </c>
      <c r="G104">
        <f t="shared" si="15"/>
        <v>1.3889341885036779</v>
      </c>
      <c r="H104">
        <f t="shared" si="16"/>
        <v>1.2402518205553932</v>
      </c>
      <c r="I104">
        <f t="shared" si="17"/>
        <v>5.185758745486126</v>
      </c>
      <c r="K104">
        <f t="shared" si="18"/>
        <v>4.9174503110672614</v>
      </c>
    </row>
    <row r="105" spans="1:11" x14ac:dyDescent="0.2">
      <c r="A105">
        <f t="shared" si="19"/>
        <v>0.61008227244087665</v>
      </c>
      <c r="B105">
        <f t="shared" si="10"/>
        <v>0.15133135744356163</v>
      </c>
      <c r="C105">
        <f t="shared" si="11"/>
        <v>0.13144031600040904</v>
      </c>
      <c r="D105">
        <f t="shared" si="12"/>
        <v>0.98271603318399514</v>
      </c>
      <c r="E105">
        <f t="shared" si="13"/>
        <v>0.8445268012793149</v>
      </c>
      <c r="F105">
        <f t="shared" si="14"/>
        <v>1.2530014027000058</v>
      </c>
      <c r="G105">
        <f t="shared" si="15"/>
        <v>1.3890686599228959</v>
      </c>
      <c r="H105">
        <f t="shared" si="16"/>
        <v>1.2409318583433779</v>
      </c>
      <c r="I105">
        <f t="shared" si="17"/>
        <v>5.1386489481764723</v>
      </c>
      <c r="K105">
        <f t="shared" si="18"/>
        <v>4.8701076396203007</v>
      </c>
    </row>
    <row r="106" spans="1:11" x14ac:dyDescent="0.2">
      <c r="A106">
        <f t="shared" si="19"/>
        <v>0.61069235471331751</v>
      </c>
      <c r="B106">
        <f t="shared" si="10"/>
        <v>0.15278800907195034</v>
      </c>
      <c r="C106">
        <f t="shared" si="11"/>
        <v>0.13253781950330312</v>
      </c>
      <c r="D106">
        <f t="shared" si="12"/>
        <v>0.98154249762415491</v>
      </c>
      <c r="E106">
        <f t="shared" si="13"/>
        <v>0.84376554535196224</v>
      </c>
      <c r="F106">
        <f t="shared" si="14"/>
        <v>1.2518719480239178</v>
      </c>
      <c r="G106">
        <f t="shared" si="15"/>
        <v>1.3892043708610584</v>
      </c>
      <c r="H106">
        <f t="shared" si="16"/>
        <v>1.2416128170976233</v>
      </c>
      <c r="I106">
        <f t="shared" si="17"/>
        <v>5.0924509920401162</v>
      </c>
      <c r="K106">
        <f t="shared" si="18"/>
        <v>4.82367696572926</v>
      </c>
    </row>
    <row r="107" spans="1:11" x14ac:dyDescent="0.2">
      <c r="A107">
        <f t="shared" si="19"/>
        <v>0.61130304706803074</v>
      </c>
      <c r="B107">
        <f t="shared" si="10"/>
        <v>0.15424436995606808</v>
      </c>
      <c r="C107">
        <f t="shared" si="11"/>
        <v>0.13363233468657837</v>
      </c>
      <c r="D107">
        <f t="shared" si="12"/>
        <v>0.98036863478010083</v>
      </c>
      <c r="E107">
        <f t="shared" si="13"/>
        <v>0.84300571885858311</v>
      </c>
      <c r="F107">
        <f t="shared" si="14"/>
        <v>1.250744614160066</v>
      </c>
      <c r="G107">
        <f t="shared" si="15"/>
        <v>1.3893413199747515</v>
      </c>
      <c r="H107">
        <f t="shared" si="16"/>
        <v>1.2422946971629814</v>
      </c>
      <c r="I107">
        <f t="shared" si="17"/>
        <v>5.0471388586497632</v>
      </c>
      <c r="K107">
        <f t="shared" si="18"/>
        <v>4.7781322599321614</v>
      </c>
    </row>
    <row r="108" spans="1:11" x14ac:dyDescent="0.2">
      <c r="A108">
        <f t="shared" si="19"/>
        <v>0.61191435011509865</v>
      </c>
      <c r="B108">
        <f t="shared" si="10"/>
        <v>0.15570043787270058</v>
      </c>
      <c r="C108">
        <f t="shared" si="11"/>
        <v>0.13472387200899447</v>
      </c>
      <c r="D108">
        <f t="shared" si="12"/>
        <v>0.97919445158541674</v>
      </c>
      <c r="E108">
        <f t="shared" si="13"/>
        <v>0.84224731813846587</v>
      </c>
      <c r="F108">
        <f t="shared" si="14"/>
        <v>1.249619395677152</v>
      </c>
      <c r="G108">
        <f t="shared" si="15"/>
        <v>1.3894795059212568</v>
      </c>
      <c r="H108">
        <f t="shared" si="16"/>
        <v>1.2429774988835882</v>
      </c>
      <c r="I108">
        <f t="shared" si="17"/>
        <v>5.0026875100683448</v>
      </c>
      <c r="K108">
        <f t="shared" si="18"/>
        <v>4.7334484736810136</v>
      </c>
    </row>
    <row r="109" spans="1:11" x14ac:dyDescent="0.2">
      <c r="A109">
        <f t="shared" si="19"/>
        <v>0.61252626446521363</v>
      </c>
      <c r="B109">
        <f t="shared" si="10"/>
        <v>0.15715621061003415</v>
      </c>
      <c r="C109">
        <f t="shared" si="11"/>
        <v>0.13581244188905484</v>
      </c>
      <c r="D109">
        <f t="shared" si="12"/>
        <v>0.97801995496114624</v>
      </c>
      <c r="E109">
        <f t="shared" si="13"/>
        <v>0.84149033953958718</v>
      </c>
      <c r="F109">
        <f t="shared" si="14"/>
        <v>1.2484962871567686</v>
      </c>
      <c r="G109">
        <f t="shared" si="15"/>
        <v>1.389618927358558</v>
      </c>
      <c r="H109">
        <f t="shared" si="16"/>
        <v>1.2436612226028672</v>
      </c>
      <c r="I109">
        <f t="shared" si="17"/>
        <v>4.9590728430930131</v>
      </c>
      <c r="K109">
        <f t="shared" si="18"/>
        <v>4.6896014935660695</v>
      </c>
    </row>
    <row r="110" spans="1:11" x14ac:dyDescent="0.2">
      <c r="A110">
        <f t="shared" si="19"/>
        <v>0.61313879072967881</v>
      </c>
      <c r="B110">
        <f t="shared" si="10"/>
        <v>0.15861168596766545</v>
      </c>
      <c r="C110">
        <f t="shared" si="11"/>
        <v>0.13689805470518274</v>
      </c>
      <c r="D110">
        <f t="shared" si="12"/>
        <v>0.97684515181571063</v>
      </c>
      <c r="E110">
        <f t="shared" si="13"/>
        <v>0.84073477941859653</v>
      </c>
      <c r="F110">
        <f t="shared" si="14"/>
        <v>1.247375283193376</v>
      </c>
      <c r="G110">
        <f t="shared" si="15"/>
        <v>1.3897595829453442</v>
      </c>
      <c r="H110">
        <f t="shared" si="16"/>
        <v>1.2443458686635327</v>
      </c>
      <c r="I110">
        <f t="shared" si="17"/>
        <v>4.9162716460377105</v>
      </c>
      <c r="K110">
        <f t="shared" si="18"/>
        <v>4.6465680980797632</v>
      </c>
    </row>
    <row r="111" spans="1:11" x14ac:dyDescent="0.2">
      <c r="A111">
        <f t="shared" si="19"/>
        <v>0.61375192952040847</v>
      </c>
      <c r="B111">
        <f t="shared" si="10"/>
        <v>0.16006686175660897</v>
      </c>
      <c r="C111">
        <f t="shared" si="11"/>
        <v>0.13798072079589516</v>
      </c>
      <c r="D111">
        <f t="shared" si="12"/>
        <v>0.97567004904483023</v>
      </c>
      <c r="E111">
        <f t="shared" si="13"/>
        <v>0.83998063414080415</v>
      </c>
      <c r="F111">
        <f t="shared" si="14"/>
        <v>1.2462563783942837</v>
      </c>
      <c r="G111">
        <f t="shared" si="15"/>
        <v>1.38990147134102</v>
      </c>
      <c r="H111">
        <f t="shared" si="16"/>
        <v>1.2450314374075961</v>
      </c>
      <c r="I111">
        <f t="shared" si="17"/>
        <v>4.8742615578916055</v>
      </c>
      <c r="K111">
        <f t="shared" si="18"/>
        <v>4.6043259167575332</v>
      </c>
    </row>
    <row r="112" spans="1:11" x14ac:dyDescent="0.2">
      <c r="A112">
        <f t="shared" si="19"/>
        <v>0.61436568144992876</v>
      </c>
      <c r="B112">
        <f t="shared" si="10"/>
        <v>0.16152173579930512</v>
      </c>
      <c r="C112">
        <f t="shared" si="11"/>
        <v>0.13906045045997645</v>
      </c>
      <c r="D112">
        <f t="shared" si="12"/>
        <v>0.97449465353144493</v>
      </c>
      <c r="E112">
        <f t="shared" si="13"/>
        <v>0.83922790008016424</v>
      </c>
      <c r="F112">
        <f t="shared" si="14"/>
        <v>1.2451395673796266</v>
      </c>
      <c r="G112">
        <f t="shared" si="15"/>
        <v>1.3900445912057091</v>
      </c>
      <c r="H112">
        <f t="shared" si="16"/>
        <v>1.2457179291763678</v>
      </c>
      <c r="I112">
        <f t="shared" si="17"/>
        <v>4.8330210297023299</v>
      </c>
      <c r="K112">
        <f t="shared" si="18"/>
        <v>4.5628533915444125</v>
      </c>
    </row>
    <row r="113" spans="1:11" x14ac:dyDescent="0.2">
      <c r="A113">
        <f t="shared" si="19"/>
        <v>0.61498004713137866</v>
      </c>
      <c r="B113">
        <f t="shared" si="10"/>
        <v>0.16297630592962969</v>
      </c>
      <c r="C113">
        <f t="shared" si="11"/>
        <v>0.14013725395665216</v>
      </c>
      <c r="D113">
        <f t="shared" si="12"/>
        <v>0.97331897214563412</v>
      </c>
      <c r="E113">
        <f t="shared" si="13"/>
        <v>0.83847657361926131</v>
      </c>
      <c r="F113">
        <f t="shared" si="14"/>
        <v>1.2440248447823439</v>
      </c>
      <c r="G113">
        <f t="shared" si="15"/>
        <v>1.3901889412002608</v>
      </c>
      <c r="H113">
        <f t="shared" si="16"/>
        <v>1.2464053443104635</v>
      </c>
      <c r="I113">
        <f t="shared" si="17"/>
        <v>4.792529288043875</v>
      </c>
      <c r="K113">
        <f t="shared" si="18"/>
        <v>4.5221297402471725</v>
      </c>
    </row>
    <row r="114" spans="1:11" x14ac:dyDescent="0.2">
      <c r="A114">
        <f t="shared" si="19"/>
        <v>0.61559502717851</v>
      </c>
      <c r="B114">
        <f t="shared" si="10"/>
        <v>0.16443056999289946</v>
      </c>
      <c r="C114">
        <f t="shared" si="11"/>
        <v>0.14121114150575945</v>
      </c>
      <c r="D114">
        <f t="shared" si="12"/>
        <v>0.97214301174454065</v>
      </c>
      <c r="E114">
        <f t="shared" si="13"/>
        <v>0.83772665114929734</v>
      </c>
      <c r="F114">
        <f t="shared" si="14"/>
        <v>1.24291220524816</v>
      </c>
      <c r="G114">
        <f t="shared" si="15"/>
        <v>1.3903345199862585</v>
      </c>
      <c r="H114">
        <f t="shared" si="16"/>
        <v>1.2470936831498081</v>
      </c>
      <c r="I114">
        <f t="shared" si="17"/>
        <v>4.7527663004391636</v>
      </c>
      <c r="K114">
        <f t="shared" si="18"/>
        <v>4.4821349219419817</v>
      </c>
    </row>
    <row r="115" spans="1:11" x14ac:dyDescent="0.2">
      <c r="A115">
        <f t="shared" si="19"/>
        <v>0.61621062220568845</v>
      </c>
      <c r="B115">
        <f t="shared" si="10"/>
        <v>0.1658845258458804</v>
      </c>
      <c r="C115">
        <f t="shared" si="11"/>
        <v>0.14228212328791889</v>
      </c>
      <c r="D115">
        <f t="shared" si="12"/>
        <v>0.97096677917229168</v>
      </c>
      <c r="E115">
        <f t="shared" si="13"/>
        <v>0.83697812907007452</v>
      </c>
      <c r="F115">
        <f t="shared" si="14"/>
        <v>1.2418016434355601</v>
      </c>
      <c r="G115">
        <f t="shared" si="15"/>
        <v>1.3904813262260209</v>
      </c>
      <c r="H115">
        <f t="shared" si="16"/>
        <v>1.2477829460336369</v>
      </c>
      <c r="I115">
        <f t="shared" si="17"/>
        <v>4.7137127426161864</v>
      </c>
      <c r="K115">
        <f t="shared" si="18"/>
        <v>4.4428496042164305</v>
      </c>
    </row>
    <row r="116" spans="1:11" x14ac:dyDescent="0.2">
      <c r="A116">
        <f t="shared" si="19"/>
        <v>0.61682683282789408</v>
      </c>
      <c r="B116">
        <f t="shared" si="10"/>
        <v>0.16733817135679524</v>
      </c>
      <c r="C116">
        <f t="shared" si="11"/>
        <v>0.14335020944470475</v>
      </c>
      <c r="D116">
        <f t="shared" si="12"/>
        <v>0.96979028125992206</v>
      </c>
      <c r="E116">
        <f t="shared" si="13"/>
        <v>0.83623100378998294</v>
      </c>
      <c r="F116">
        <f t="shared" si="14"/>
        <v>1.2406931540157697</v>
      </c>
      <c r="G116">
        <f t="shared" si="15"/>
        <v>1.3906293585826133</v>
      </c>
      <c r="H116">
        <f t="shared" si="16"/>
        <v>1.2484731333005055</v>
      </c>
      <c r="I116">
        <f t="shared" si="17"/>
        <v>4.6753499674853538</v>
      </c>
      <c r="K116">
        <f t="shared" si="18"/>
        <v>4.4042551321334971</v>
      </c>
    </row>
    <row r="117" spans="1:11" x14ac:dyDescent="0.2">
      <c r="A117">
        <f t="shared" si="19"/>
        <v>0.6174436596607219</v>
      </c>
      <c r="B117">
        <f t="shared" si="10"/>
        <v>0.16879150440532925</v>
      </c>
      <c r="C117">
        <f t="shared" si="11"/>
        <v>0.14441541007881373</v>
      </c>
      <c r="D117">
        <f t="shared" si="12"/>
        <v>0.9686135248252985</v>
      </c>
      <c r="E117">
        <f t="shared" si="13"/>
        <v>0.83548527172598575</v>
      </c>
      <c r="F117">
        <f t="shared" si="14"/>
        <v>1.2395867316727354</v>
      </c>
      <c r="G117">
        <f t="shared" si="15"/>
        <v>1.3907786157198501</v>
      </c>
      <c r="H117">
        <f t="shared" si="16"/>
        <v>1.2491642452882881</v>
      </c>
      <c r="I117">
        <f t="shared" si="17"/>
        <v>4.6376599757334374</v>
      </c>
      <c r="K117">
        <f t="shared" si="18"/>
        <v>4.3663334988128151</v>
      </c>
    </row>
    <row r="118" spans="1:11" x14ac:dyDescent="0.2">
      <c r="A118">
        <f t="shared" si="19"/>
        <v>0.61806110332038255</v>
      </c>
      <c r="B118">
        <f t="shared" si="10"/>
        <v>0.170244522882637</v>
      </c>
      <c r="C118">
        <f t="shared" si="11"/>
        <v>0.14547773525423344</v>
      </c>
      <c r="D118">
        <f t="shared" si="12"/>
        <v>0.96743651667304331</v>
      </c>
      <c r="E118">
        <f t="shared" si="13"/>
        <v>0.83474092930360422</v>
      </c>
      <c r="F118">
        <f t="shared" si="14"/>
        <v>1.2384823711030999</v>
      </c>
      <c r="G118">
        <f t="shared" si="15"/>
        <v>1.3909290963023031</v>
      </c>
      <c r="H118">
        <f t="shared" si="16"/>
        <v>1.2498562823341857</v>
      </c>
      <c r="I118">
        <f t="shared" si="17"/>
        <v>4.6006253879366064</v>
      </c>
      <c r="K118">
        <f t="shared" si="18"/>
        <v>4.3290673175316909</v>
      </c>
    </row>
    <row r="119" spans="1:11" x14ac:dyDescent="0.2">
      <c r="A119">
        <f t="shared" si="19"/>
        <v>0.61867916442370285</v>
      </c>
      <c r="B119">
        <f t="shared" si="10"/>
        <v>0.17169722469134902</v>
      </c>
      <c r="C119">
        <f t="shared" si="11"/>
        <v>0.14653719499641032</v>
      </c>
      <c r="D119">
        <f t="shared" si="12"/>
        <v>0.96625926359445913</v>
      </c>
      <c r="E119">
        <f t="shared" si="13"/>
        <v>0.83399797295690414</v>
      </c>
      <c r="F119">
        <f t="shared" si="14"/>
        <v>1.2373800670161843</v>
      </c>
      <c r="G119">
        <f t="shared" si="15"/>
        <v>1.3910807989953062</v>
      </c>
      <c r="H119">
        <f t="shared" si="16"/>
        <v>1.2505492447747291</v>
      </c>
      <c r="I119">
        <f t="shared" si="17"/>
        <v>4.5642294181018279</v>
      </c>
      <c r="K119">
        <f t="shared" si="18"/>
        <v>4.2924397952550821</v>
      </c>
    </row>
    <row r="120" spans="1:11" x14ac:dyDescent="0.2">
      <c r="A120">
        <f t="shared" si="19"/>
        <v>0.61929784358812645</v>
      </c>
      <c r="B120">
        <f t="shared" si="10"/>
        <v>0.1731496077455775</v>
      </c>
      <c r="C120">
        <f t="shared" si="11"/>
        <v>0.14759379929241617</v>
      </c>
      <c r="D120">
        <f t="shared" si="12"/>
        <v>0.96508177236745463</v>
      </c>
      <c r="E120">
        <f t="shared" si="13"/>
        <v>0.83325639912848026</v>
      </c>
      <c r="F120">
        <f t="shared" si="14"/>
        <v>1.2362798141339628</v>
      </c>
      <c r="G120">
        <f t="shared" si="15"/>
        <v>1.3912337224649607</v>
      </c>
      <c r="H120">
        <f t="shared" si="16"/>
        <v>1.251243132945782</v>
      </c>
      <c r="I120">
        <f t="shared" si="17"/>
        <v>4.5284558485519897</v>
      </c>
      <c r="K120">
        <f t="shared" si="18"/>
        <v>4.2564347075098938</v>
      </c>
    </row>
    <row r="121" spans="1:11" x14ac:dyDescent="0.2">
      <c r="A121">
        <f t="shared" si="19"/>
        <v>0.6199171414317145</v>
      </c>
      <c r="B121">
        <f t="shared" si="10"/>
        <v>0.17460166997092166</v>
      </c>
      <c r="C121">
        <f t="shared" si="11"/>
        <v>0.14864755809111363</v>
      </c>
      <c r="D121">
        <f t="shared" si="12"/>
        <v>0.96390404975647015</v>
      </c>
      <c r="E121">
        <f t="shared" si="13"/>
        <v>0.83251620426944317</v>
      </c>
      <c r="F121">
        <f t="shared" si="14"/>
        <v>1.2351816071910455</v>
      </c>
      <c r="G121">
        <f t="shared" si="15"/>
        <v>1.391387865378144</v>
      </c>
      <c r="H121">
        <f t="shared" si="16"/>
        <v>1.2519379471825469</v>
      </c>
      <c r="I121">
        <f t="shared" si="17"/>
        <v>4.4932890060757931</v>
      </c>
      <c r="K121">
        <f t="shared" si="18"/>
        <v>4.2210363745246005</v>
      </c>
    </row>
    <row r="122" spans="1:11" x14ac:dyDescent="0.2">
      <c r="A122">
        <f t="shared" si="19"/>
        <v>0.62053705857314612</v>
      </c>
      <c r="B122">
        <f t="shared" si="10"/>
        <v>0.17605340930447366</v>
      </c>
      <c r="C122">
        <f t="shared" si="11"/>
        <v>0.14969848130332183</v>
      </c>
      <c r="D122">
        <f t="shared" si="12"/>
        <v>0.96272610251240431</v>
      </c>
      <c r="E122">
        <f t="shared" si="13"/>
        <v>0.83177738483940455</v>
      </c>
      <c r="F122">
        <f t="shared" si="14"/>
        <v>1.2340854409346542</v>
      </c>
      <c r="G122">
        <f t="shared" si="15"/>
        <v>1.391543226402514</v>
      </c>
      <c r="H122">
        <f t="shared" si="16"/>
        <v>1.2526336878195705</v>
      </c>
      <c r="I122">
        <f t="shared" si="17"/>
        <v>4.4587137392687382</v>
      </c>
      <c r="K122">
        <f t="shared" si="18"/>
        <v>4.1862296385604401</v>
      </c>
    </row>
    <row r="123" spans="1:11" x14ac:dyDescent="0.2">
      <c r="A123">
        <f t="shared" si="19"/>
        <v>0.62115759563171924</v>
      </c>
      <c r="B123">
        <f t="shared" si="10"/>
        <v>0.17750482369482323</v>
      </c>
      <c r="C123">
        <f t="shared" si="11"/>
        <v>0.15074657880197997</v>
      </c>
      <c r="D123">
        <f t="shared" si="12"/>
        <v>0.96154793737254129</v>
      </c>
      <c r="E123">
        <f t="shared" si="13"/>
        <v>0.83103993730646231</v>
      </c>
      <c r="F123">
        <f t="shared" si="14"/>
        <v>1.2329913101246024</v>
      </c>
      <c r="G123">
        <f t="shared" si="15"/>
        <v>1.391699804206515</v>
      </c>
      <c r="H123">
        <f t="shared" si="16"/>
        <v>1.2533303551907438</v>
      </c>
      <c r="I123">
        <f t="shared" si="17"/>
        <v>4.4247153969963575</v>
      </c>
      <c r="K123">
        <f t="shared" si="18"/>
        <v>4.1519998423653766</v>
      </c>
    </row>
    <row r="124" spans="1:11" x14ac:dyDescent="0.2">
      <c r="A124">
        <f t="shared" si="19"/>
        <v>0.62177875322735088</v>
      </c>
      <c r="B124">
        <f t="shared" si="10"/>
        <v>0.17895591110206263</v>
      </c>
      <c r="C124">
        <f t="shared" si="11"/>
        <v>0.15179186042231085</v>
      </c>
      <c r="D124">
        <f t="shared" si="12"/>
        <v>0.96036956106047877</v>
      </c>
      <c r="E124">
        <f t="shared" si="13"/>
        <v>0.83030385814718621</v>
      </c>
      <c r="F124">
        <f t="shared" si="14"/>
        <v>1.2318992095332724</v>
      </c>
      <c r="G124">
        <f t="shared" si="15"/>
        <v>1.3918575974593823</v>
      </c>
      <c r="H124">
        <f t="shared" si="16"/>
        <v>1.2540279496293096</v>
      </c>
      <c r="I124">
        <f t="shared" si="17"/>
        <v>4.3912798079154056</v>
      </c>
      <c r="K124">
        <f t="shared" si="18"/>
        <v>4.1183328086864481</v>
      </c>
    </row>
    <row r="125" spans="1:11" x14ac:dyDescent="0.2">
      <c r="A125">
        <f t="shared" si="19"/>
        <v>0.62240053198057821</v>
      </c>
      <c r="B125">
        <f t="shared" si="10"/>
        <v>0.18040666949779186</v>
      </c>
      <c r="C125">
        <f t="shared" si="11"/>
        <v>0.15283433596198376</v>
      </c>
      <c r="D125">
        <f t="shared" si="12"/>
        <v>0.95919098028605543</v>
      </c>
      <c r="E125">
        <f t="shared" si="13"/>
        <v>0.82956914384660463</v>
      </c>
      <c r="F125">
        <f t="shared" si="14"/>
        <v>1.2308091339455964</v>
      </c>
      <c r="G125">
        <f t="shared" si="15"/>
        <v>1.392016604831152</v>
      </c>
      <c r="H125">
        <f t="shared" si="16"/>
        <v>1.2547264714678668</v>
      </c>
      <c r="I125">
        <f t="shared" si="17"/>
        <v>4.3583932609928224</v>
      </c>
      <c r="K125">
        <f t="shared" si="18"/>
        <v>4.0852148207803411</v>
      </c>
    </row>
    <row r="126" spans="1:11" x14ac:dyDescent="0.2">
      <c r="A126">
        <f t="shared" si="19"/>
        <v>0.62302293251255869</v>
      </c>
      <c r="B126">
        <f t="shared" si="10"/>
        <v>0.18185709686512172</v>
      </c>
      <c r="C126">
        <f t="shared" si="11"/>
        <v>0.15387401518127533</v>
      </c>
      <c r="D126">
        <f t="shared" si="12"/>
        <v>0.9580122017452809</v>
      </c>
      <c r="E126">
        <f t="shared" si="13"/>
        <v>0.8288357908981886</v>
      </c>
      <c r="F126">
        <f t="shared" si="14"/>
        <v>1.2297210781590335</v>
      </c>
      <c r="G126">
        <f t="shared" si="15"/>
        <v>1.3921768249926627</v>
      </c>
      <c r="H126">
        <f t="shared" si="16"/>
        <v>1.255425921038372</v>
      </c>
      <c r="I126">
        <f t="shared" si="17"/>
        <v>4.3260424869662986</v>
      </c>
      <c r="K126">
        <f t="shared" si="18"/>
        <v>4.0526326038659466</v>
      </c>
    </row>
    <row r="127" spans="1:11" x14ac:dyDescent="0.2">
      <c r="A127">
        <f t="shared" si="19"/>
        <v>0.62364595544507118</v>
      </c>
      <c r="B127">
        <f t="shared" si="10"/>
        <v>0.18330719119867947</v>
      </c>
      <c r="C127">
        <f t="shared" si="11"/>
        <v>0.1549109078032315</v>
      </c>
      <c r="D127">
        <f t="shared" si="12"/>
        <v>0.95683323212026405</v>
      </c>
      <c r="E127">
        <f t="shared" si="13"/>
        <v>0.82810379580383853</v>
      </c>
      <c r="F127">
        <f t="shared" si="14"/>
        <v>1.2286350369835484</v>
      </c>
      <c r="G127">
        <f t="shared" si="15"/>
        <v>1.3923382566155647</v>
      </c>
      <c r="H127">
        <f t="shared" si="16"/>
        <v>1.2561262986721478</v>
      </c>
      <c r="I127">
        <f t="shared" si="17"/>
        <v>4.2942146406936406</v>
      </c>
      <c r="K127">
        <f t="shared" si="18"/>
        <v>4.0205733074661243</v>
      </c>
    </row>
    <row r="128" spans="1:11" x14ac:dyDescent="0.2">
      <c r="A128">
        <f t="shared" si="19"/>
        <v>0.62426960140051613</v>
      </c>
      <c r="B128">
        <f t="shared" si="10"/>
        <v>0.18475695050461102</v>
      </c>
      <c r="C128">
        <f t="shared" si="11"/>
        <v>0.15594502351382658</v>
      </c>
      <c r="D128">
        <f t="shared" si="12"/>
        <v>0.95565407807914438</v>
      </c>
      <c r="E128">
        <f t="shared" si="13"/>
        <v>0.82737315507386944</v>
      </c>
      <c r="F128">
        <f t="shared" si="14"/>
        <v>1.2275510052415903</v>
      </c>
      <c r="G128">
        <f t="shared" si="15"/>
        <v>1.3925008983723237</v>
      </c>
      <c r="H128">
        <f t="shared" si="16"/>
        <v>1.2568276046998834</v>
      </c>
      <c r="I128">
        <f t="shared" si="17"/>
        <v>4.2628972843417552</v>
      </c>
      <c r="K128">
        <f t="shared" si="18"/>
        <v>3.9890244885894375</v>
      </c>
    </row>
    <row r="129" spans="1:11" x14ac:dyDescent="0.2">
      <c r="A129">
        <f t="shared" si="19"/>
        <v>0.62489387100191662</v>
      </c>
      <c r="B129">
        <f t="shared" si="10"/>
        <v>0.18620637280058605</v>
      </c>
      <c r="C129">
        <f t="shared" si="11"/>
        <v>0.15697637196212344</v>
      </c>
      <c r="D129">
        <f t="shared" si="12"/>
        <v>0.95447474627602114</v>
      </c>
      <c r="E129">
        <f t="shared" si="13"/>
        <v>0.82664386522699673</v>
      </c>
      <c r="F129">
        <f t="shared" si="14"/>
        <v>1.2264689777680724</v>
      </c>
      <c r="G129">
        <f t="shared" si="15"/>
        <v>1.3926647489362283</v>
      </c>
      <c r="H129">
        <f t="shared" si="16"/>
        <v>1.2575298394516412</v>
      </c>
      <c r="I129">
        <f t="shared" si="17"/>
        <v>4.2320783713689103</v>
      </c>
      <c r="K129">
        <f t="shared" si="18"/>
        <v>3.9579740957054956</v>
      </c>
    </row>
    <row r="130" spans="1:11" x14ac:dyDescent="0.2">
      <c r="A130">
        <f t="shared" si="19"/>
        <v>0.62551876487291846</v>
      </c>
      <c r="B130">
        <f t="shared" si="10"/>
        <v>0.18765545611579962</v>
      </c>
      <c r="C130">
        <f t="shared" si="11"/>
        <v>0.15800496276043099</v>
      </c>
      <c r="D130">
        <f t="shared" si="12"/>
        <v>0.95329524335088622</v>
      </c>
      <c r="E130">
        <f t="shared" si="13"/>
        <v>0.82591592279032189</v>
      </c>
      <c r="F130">
        <f t="shared" si="14"/>
        <v>1.2253889494103498</v>
      </c>
      <c r="G130">
        <f t="shared" si="15"/>
        <v>1.3928298069813949</v>
      </c>
      <c r="H130">
        <f t="shared" si="16"/>
        <v>1.2582330032568594</v>
      </c>
      <c r="I130">
        <f t="shared" si="17"/>
        <v>4.2017462312570339</v>
      </c>
      <c r="K130">
        <f t="shared" si="18"/>
        <v>3.9274104534706806</v>
      </c>
    </row>
    <row r="131" spans="1:11" x14ac:dyDescent="0.2">
      <c r="A131">
        <f t="shared" si="19"/>
        <v>0.62614428363779129</v>
      </c>
      <c r="B131">
        <f t="shared" ref="B131:B194" si="20">(6*A131^3-1)/((1+12*A131^3)^0.75)*(PI()/2)^0.25</f>
        <v>0.18910419849097621</v>
      </c>
      <c r="C131">
        <f t="shared" ref="C131:C194" si="21">B131/(1+B131)</f>
        <v>0.15903080548446255</v>
      </c>
      <c r="D131">
        <f t="shared" ref="D131:D194" si="22">6*A131/(1+12*A131^3)</f>
        <v>0.95211557592955487</v>
      </c>
      <c r="E131">
        <f t="shared" ref="E131:E194" si="23">1/(2*PI()*D131*A131^3)^0.5</f>
        <v>0.82518932429931779</v>
      </c>
      <c r="F131">
        <f t="shared" ref="F131:F194" si="24">2*E131/(6^(1/6))</f>
        <v>1.2243109150281981</v>
      </c>
      <c r="G131">
        <f t="shared" ref="G131:G194" si="25">2*E131*A131*(6^(1/6))</f>
        <v>1.3929960711827736</v>
      </c>
      <c r="H131">
        <f t="shared" ref="H131:H194" si="26">G131/SQRT(F131)</f>
        <v>1.2589370964443583</v>
      </c>
      <c r="I131">
        <f t="shared" ref="I131:I194" si="27">(1+12*A131^3)/(2*(6*A131^3-1))</f>
        <v>4.1718895549533066</v>
      </c>
      <c r="K131">
        <f t="shared" ref="K131:K194" si="28">0.737/B131</f>
        <v>3.8973222481634568</v>
      </c>
    </row>
    <row r="132" spans="1:11" x14ac:dyDescent="0.2">
      <c r="A132">
        <f t="shared" si="19"/>
        <v>0.62677042792142901</v>
      </c>
      <c r="B132">
        <f t="shared" si="20"/>
        <v>0.19055259797837248</v>
      </c>
      <c r="C132">
        <f t="shared" si="21"/>
        <v>0.1600539096734927</v>
      </c>
      <c r="D132">
        <f t="shared" si="22"/>
        <v>0.95093575062359825</v>
      </c>
      <c r="E132">
        <f t="shared" si="23"/>
        <v>0.82446406629781444</v>
      </c>
      <c r="F132">
        <f t="shared" si="24"/>
        <v>1.2232348694937916</v>
      </c>
      <c r="G132">
        <f t="shared" si="25"/>
        <v>1.3931635402161537</v>
      </c>
      <c r="H132">
        <f t="shared" si="26"/>
        <v>1.2596421193423417</v>
      </c>
      <c r="I132">
        <f t="shared" si="27"/>
        <v>4.1424973809829639</v>
      </c>
      <c r="K132">
        <f t="shared" si="28"/>
        <v>3.8676985137911828</v>
      </c>
    </row>
    <row r="133" spans="1:11" x14ac:dyDescent="0.2">
      <c r="A133">
        <f t="shared" si="19"/>
        <v>0.62739719834935037</v>
      </c>
      <c r="B133">
        <f t="shared" si="20"/>
        <v>0.19200065264177921</v>
      </c>
      <c r="C133">
        <f t="shared" si="21"/>
        <v>0.16107428483051289</v>
      </c>
      <c r="D133">
        <f t="shared" si="22"/>
        <v>0.94975577403027667</v>
      </c>
      <c r="E133">
        <f t="shared" si="23"/>
        <v>0.82374014533798545</v>
      </c>
      <c r="F133">
        <f t="shared" si="24"/>
        <v>1.2221608076916848</v>
      </c>
      <c r="G133">
        <f t="shared" si="25"/>
        <v>1.3933322127581718</v>
      </c>
      <c r="H133">
        <f t="shared" si="26"/>
        <v>1.2603480722784048</v>
      </c>
      <c r="I133">
        <f t="shared" si="27"/>
        <v>4.1135590821974644</v>
      </c>
      <c r="K133">
        <f t="shared" si="28"/>
        <v>3.8385286188325658</v>
      </c>
    </row>
    <row r="134" spans="1:11" x14ac:dyDescent="0.2">
      <c r="A134">
        <f t="shared" ref="A134:A197" si="29">A133*1.001</f>
        <v>0.62802459554769963</v>
      </c>
      <c r="B134">
        <f t="shared" si="20"/>
        <v>0.19344836055652384</v>
      </c>
      <c r="C134">
        <f t="shared" si="21"/>
        <v>0.16209194042238728</v>
      </c>
      <c r="D134">
        <f t="shared" si="22"/>
        <v>0.94857565273247346</v>
      </c>
      <c r="E134">
        <f t="shared" si="23"/>
        <v>0.82301755798033227</v>
      </c>
      <c r="F134">
        <f t="shared" si="24"/>
        <v>1.2210887245187869</v>
      </c>
      <c r="G134">
        <f t="shared" si="25"/>
        <v>1.3935020874863144</v>
      </c>
      <c r="H134">
        <f t="shared" si="26"/>
        <v>1.2610549555795356</v>
      </c>
      <c r="I134">
        <f t="shared" si="27"/>
        <v>4.0850643531243449</v>
      </c>
      <c r="K134">
        <f t="shared" si="28"/>
        <v>3.8098022535820628</v>
      </c>
    </row>
    <row r="135" spans="1:11" x14ac:dyDescent="0.2">
      <c r="A135">
        <f t="shared" si="29"/>
        <v>0.6286526201432473</v>
      </c>
      <c r="B135">
        <f t="shared" si="20"/>
        <v>0.19489571980947254</v>
      </c>
      <c r="C135">
        <f t="shared" si="21"/>
        <v>0.16310688588000707</v>
      </c>
      <c r="D135">
        <f t="shared" si="22"/>
        <v>0.94739539329862787</v>
      </c>
      <c r="E135">
        <f t="shared" si="23"/>
        <v>0.82229630079367089</v>
      </c>
      <c r="F135">
        <f t="shared" si="24"/>
        <v>1.2200186148843442</v>
      </c>
      <c r="G135">
        <f t="shared" si="25"/>
        <v>1.3936731630789256</v>
      </c>
      <c r="H135">
        <f t="shared" si="26"/>
        <v>1.2617627695721205</v>
      </c>
      <c r="I135">
        <f t="shared" si="27"/>
        <v>4.0570031978871564</v>
      </c>
      <c r="K135">
        <f t="shared" si="28"/>
        <v>3.7815094180646009</v>
      </c>
    </row>
    <row r="136" spans="1:11" x14ac:dyDescent="0.2">
      <c r="A136">
        <f t="shared" si="29"/>
        <v>0.62928127276339052</v>
      </c>
      <c r="B136">
        <f t="shared" si="20"/>
        <v>0.19634272849903148</v>
      </c>
      <c r="C136">
        <f t="shared" si="21"/>
        <v>0.16411913059844407</v>
      </c>
      <c r="D136">
        <f t="shared" si="22"/>
        <v>0.94621500228267164</v>
      </c>
      <c r="E136">
        <f t="shared" si="23"/>
        <v>0.82157637035511721</v>
      </c>
      <c r="F136">
        <f t="shared" si="24"/>
        <v>1.2189504737099164</v>
      </c>
      <c r="G136">
        <f t="shared" si="25"/>
        <v>1.3938454382152132</v>
      </c>
      <c r="H136">
        <f t="shared" si="26"/>
        <v>1.2624715145819483</v>
      </c>
      <c r="I136">
        <f t="shared" si="27"/>
        <v>4.029365918665718</v>
      </c>
      <c r="K136">
        <f t="shared" si="28"/>
        <v>3.7536404104908598</v>
      </c>
    </row>
    <row r="137" spans="1:11" x14ac:dyDescent="0.2">
      <c r="A137">
        <f t="shared" si="29"/>
        <v>0.62991055403615381</v>
      </c>
      <c r="B137">
        <f t="shared" si="20"/>
        <v>0.19778938473514829</v>
      </c>
      <c r="C137">
        <f t="shared" si="21"/>
        <v>0.16512868393710375</v>
      </c>
      <c r="D137">
        <f t="shared" si="22"/>
        <v>0.94503448622396324</v>
      </c>
      <c r="E137">
        <f t="shared" si="23"/>
        <v>0.8208577632500732</v>
      </c>
      <c r="F137">
        <f t="shared" si="24"/>
        <v>1.2178842959293577</v>
      </c>
      <c r="G137">
        <f t="shared" si="25"/>
        <v>1.3940189115752528</v>
      </c>
      <c r="H137">
        <f t="shared" si="26"/>
        <v>1.2631811909342134</v>
      </c>
      <c r="I137">
        <f t="shared" si="27"/>
        <v>4.0021431046687086</v>
      </c>
      <c r="K137">
        <f t="shared" si="28"/>
        <v>3.7261858162251058</v>
      </c>
    </row>
    <row r="138" spans="1:11" x14ac:dyDescent="0.2">
      <c r="A138">
        <f t="shared" si="29"/>
        <v>0.63054046459018986</v>
      </c>
      <c r="B138">
        <f t="shared" si="20"/>
        <v>0.19923568663931385</v>
      </c>
      <c r="C138">
        <f t="shared" si="21"/>
        <v>0.16613555521987783</v>
      </c>
      <c r="D138">
        <f t="shared" si="22"/>
        <v>0.94385385164722402</v>
      </c>
      <c r="E138">
        <f t="shared" si="23"/>
        <v>0.82014047607221097</v>
      </c>
      <c r="F138">
        <f t="shared" si="24"/>
        <v>1.2168200764887922</v>
      </c>
      <c r="G138">
        <f t="shared" si="25"/>
        <v>1.3941935818399949</v>
      </c>
      <c r="H138">
        <f t="shared" si="26"/>
        <v>1.2638917989535232</v>
      </c>
      <c r="I138">
        <f t="shared" si="27"/>
        <v>3.9753256215922317</v>
      </c>
      <c r="K138">
        <f t="shared" si="28"/>
        <v>3.6991364972392087</v>
      </c>
    </row>
    <row r="139" spans="1:11" x14ac:dyDescent="0.2">
      <c r="A139">
        <f t="shared" si="29"/>
        <v>0.63117100505477997</v>
      </c>
      <c r="B139">
        <f t="shared" si="20"/>
        <v>0.20068163234456288</v>
      </c>
      <c r="C139">
        <f t="shared" si="21"/>
        <v>0.16713975373529552</v>
      </c>
      <c r="D139">
        <f t="shared" si="22"/>
        <v>0.94267310506247393</v>
      </c>
      <c r="E139">
        <f t="shared" si="23"/>
        <v>0.81942450542346079</v>
      </c>
      <c r="F139">
        <f t="shared" si="24"/>
        <v>1.2157578103465962</v>
      </c>
      <c r="G139">
        <f t="shared" si="25"/>
        <v>1.3943694476912709</v>
      </c>
      <c r="H139">
        <f t="shared" si="26"/>
        <v>1.2646033389638998</v>
      </c>
      <c r="I139">
        <f t="shared" si="27"/>
        <v>3.9489046015395899</v>
      </c>
      <c r="K139">
        <f t="shared" si="28"/>
        <v>3.6724835820280677</v>
      </c>
    </row>
    <row r="140" spans="1:11" x14ac:dyDescent="0.2">
      <c r="A140">
        <f t="shared" si="29"/>
        <v>0.63180217605983469</v>
      </c>
      <c r="B140">
        <f t="shared" si="20"/>
        <v>0.20212721999547434</v>
      </c>
      <c r="C140">
        <f t="shared" si="21"/>
        <v>0.16814128873667405</v>
      </c>
      <c r="D140">
        <f t="shared" si="22"/>
        <v>0.94149225296497052</v>
      </c>
      <c r="E140">
        <f t="shared" si="23"/>
        <v>0.8187098479139947</v>
      </c>
      <c r="F140">
        <f t="shared" si="24"/>
        <v>1.2146974924733747</v>
      </c>
      <c r="G140">
        <f t="shared" si="25"/>
        <v>1.3945465078117971</v>
      </c>
      <c r="H140">
        <f t="shared" si="26"/>
        <v>1.2653158112887837</v>
      </c>
      <c r="I140">
        <f t="shared" si="27"/>
        <v>3.9228714333788672</v>
      </c>
      <c r="K140">
        <f t="shared" si="28"/>
        <v>3.6462184559630391</v>
      </c>
    </row>
    <row r="141" spans="1:11" x14ac:dyDescent="0.2">
      <c r="A141">
        <f t="shared" si="29"/>
        <v>0.63243397823589442</v>
      </c>
      <c r="B141">
        <f t="shared" si="20"/>
        <v>0.20357244774817204</v>
      </c>
      <c r="C141">
        <f t="shared" si="21"/>
        <v>0.16914016944226881</v>
      </c>
      <c r="D141">
        <f t="shared" si="22"/>
        <v>0.94031130183514477</v>
      </c>
      <c r="E141">
        <f t="shared" si="23"/>
        <v>0.81799650016221337</v>
      </c>
      <c r="F141">
        <f t="shared" si="24"/>
        <v>1.2136391178519406</v>
      </c>
      <c r="G141">
        <f t="shared" si="25"/>
        <v>1.3947247608851823</v>
      </c>
      <c r="H141">
        <f t="shared" si="26"/>
        <v>1.2660292162510409</v>
      </c>
      <c r="I141">
        <f t="shared" si="27"/>
        <v>3.8972177535163026</v>
      </c>
      <c r="K141">
        <f t="shared" si="28"/>
        <v>3.6203327520613251</v>
      </c>
    </row>
    <row r="142" spans="1:11" x14ac:dyDescent="0.2">
      <c r="A142">
        <f t="shared" si="29"/>
        <v>0.63306641221413029</v>
      </c>
      <c r="B142">
        <f t="shared" si="20"/>
        <v>0.20501731377032525</v>
      </c>
      <c r="C142">
        <f t="shared" si="21"/>
        <v>0.17013640503542282</v>
      </c>
      <c r="D142">
        <f t="shared" si="22"/>
        <v>0.9391302581385399</v>
      </c>
      <c r="E142">
        <f t="shared" si="23"/>
        <v>0.81728445879473188</v>
      </c>
      <c r="F142">
        <f t="shared" si="24"/>
        <v>1.2125826814772949</v>
      </c>
      <c r="G142">
        <f t="shared" si="25"/>
        <v>1.3949042055959331</v>
      </c>
      <c r="H142">
        <f t="shared" si="26"/>
        <v>1.266743554172965</v>
      </c>
      <c r="I142">
        <f t="shared" si="27"/>
        <v>3.8719354370646766</v>
      </c>
      <c r="K142">
        <f t="shared" si="28"/>
        <v>3.5948183421505511</v>
      </c>
    </row>
    <row r="143" spans="1:11" x14ac:dyDescent="0.2">
      <c r="A143">
        <f t="shared" si="29"/>
        <v>0.63369947862634435</v>
      </c>
      <c r="B143">
        <f t="shared" si="20"/>
        <v>0.20646181624114718</v>
      </c>
      <c r="C143">
        <f t="shared" si="21"/>
        <v>0.17113000466471429</v>
      </c>
      <c r="D143">
        <f t="shared" si="22"/>
        <v>0.93794912832575139</v>
      </c>
      <c r="E143">
        <f t="shared" si="23"/>
        <v>0.81657372044636434</v>
      </c>
      <c r="F143">
        <f t="shared" si="24"/>
        <v>1.2115281783566025</v>
      </c>
      <c r="G143">
        <f t="shared" si="25"/>
        <v>1.3950848406294571</v>
      </c>
      <c r="H143">
        <f t="shared" si="26"/>
        <v>1.2674588253762817</v>
      </c>
      <c r="I143">
        <f t="shared" si="27"/>
        <v>3.8470165893871582</v>
      </c>
      <c r="K143">
        <f t="shared" si="28"/>
        <v>3.5696673284089724</v>
      </c>
    </row>
    <row r="144" spans="1:11" x14ac:dyDescent="0.2">
      <c r="A144">
        <f t="shared" si="29"/>
        <v>0.63433317810497059</v>
      </c>
      <c r="B144">
        <f t="shared" si="20"/>
        <v>0.20790595335139636</v>
      </c>
      <c r="C144">
        <f t="shared" si="21"/>
        <v>0.17212097744410546</v>
      </c>
      <c r="D144">
        <f t="shared" si="22"/>
        <v>0.93676791883236499</v>
      </c>
      <c r="E144">
        <f t="shared" si="23"/>
        <v>0.81586428176011072</v>
      </c>
      <c r="F144">
        <f t="shared" si="24"/>
        <v>1.2104756035091746</v>
      </c>
      <c r="G144">
        <f t="shared" si="25"/>
        <v>1.3952666646720737</v>
      </c>
      <c r="H144">
        <f t="shared" si="26"/>
        <v>1.268175030182155</v>
      </c>
      <c r="I144">
        <f t="shared" si="27"/>
        <v>3.8224535379980527</v>
      </c>
      <c r="K144">
        <f t="shared" si="28"/>
        <v>3.5448720352627174</v>
      </c>
    </row>
    <row r="145" spans="1:11" x14ac:dyDescent="0.2">
      <c r="A145">
        <f t="shared" si="29"/>
        <v>0.63496751128307549</v>
      </c>
      <c r="B145">
        <f t="shared" si="20"/>
        <v>0.20934972330337553</v>
      </c>
      <c r="C145">
        <f t="shared" si="21"/>
        <v>0.17310933245308927</v>
      </c>
      <c r="D145">
        <f t="shared" si="22"/>
        <v>0.93558663607889647</v>
      </c>
      <c r="E145">
        <f t="shared" si="23"/>
        <v>0.81515613938714182</v>
      </c>
      <c r="F145">
        <f t="shared" si="24"/>
        <v>1.2094249519664442</v>
      </c>
      <c r="G145">
        <f t="shared" si="25"/>
        <v>1.3954496764110143</v>
      </c>
      <c r="H145">
        <f t="shared" si="26"/>
        <v>1.2688921689111889</v>
      </c>
      <c r="I145">
        <f t="shared" si="27"/>
        <v>3.7982388248030667</v>
      </c>
      <c r="K145">
        <f t="shared" si="28"/>
        <v>3.5204250016227112</v>
      </c>
    </row>
    <row r="146" spans="1:11" x14ac:dyDescent="0.2">
      <c r="A146">
        <f t="shared" si="29"/>
        <v>0.63560247879435849</v>
      </c>
      <c r="B146">
        <f t="shared" si="20"/>
        <v>0.21079312431093028</v>
      </c>
      <c r="C146">
        <f t="shared" si="21"/>
        <v>0.17409507873683536</v>
      </c>
      <c r="D146">
        <f t="shared" si="22"/>
        <v>0.93440528647073395</v>
      </c>
      <c r="E146">
        <f t="shared" si="23"/>
        <v>0.81444928998678545</v>
      </c>
      <c r="F146">
        <f t="shared" si="24"/>
        <v>1.2083762187719469</v>
      </c>
      <c r="G146">
        <f t="shared" si="25"/>
        <v>1.3956338745344308</v>
      </c>
      <c r="H146">
        <f t="shared" si="26"/>
        <v>1.2696102418834334</v>
      </c>
      <c r="I146">
        <f t="shared" si="27"/>
        <v>3.7743651986625752</v>
      </c>
      <c r="K146">
        <f t="shared" si="28"/>
        <v>3.4963189734447342</v>
      </c>
    </row>
    <row r="147" spans="1:11" x14ac:dyDescent="0.2">
      <c r="A147">
        <f t="shared" si="29"/>
        <v>0.63623808127315273</v>
      </c>
      <c r="B147">
        <f t="shared" si="20"/>
        <v>0.212236154599448</v>
      </c>
      <c r="C147">
        <f t="shared" si="21"/>
        <v>0.17507822530633557</v>
      </c>
      <c r="D147">
        <f t="shared" si="22"/>
        <v>0.93322387639807713</v>
      </c>
      <c r="E147">
        <f t="shared" si="23"/>
        <v>0.81374373022651214</v>
      </c>
      <c r="F147">
        <f t="shared" si="24"/>
        <v>1.2073293989812997</v>
      </c>
      <c r="G147">
        <f t="shared" si="25"/>
        <v>1.395819257731401</v>
      </c>
      <c r="H147">
        <f t="shared" si="26"/>
        <v>1.2703292494183882</v>
      </c>
      <c r="I147">
        <f t="shared" si="27"/>
        <v>3.7508256082623048</v>
      </c>
      <c r="K147">
        <f t="shared" si="28"/>
        <v>3.4725468965970268</v>
      </c>
    </row>
    <row r="148" spans="1:11" x14ac:dyDescent="0.2">
      <c r="A148">
        <f t="shared" si="29"/>
        <v>0.63687431935442584</v>
      </c>
      <c r="B148">
        <f t="shared" si="20"/>
        <v>0.21367881240585762</v>
      </c>
      <c r="C148">
        <f t="shared" si="21"/>
        <v>0.17605878113854956</v>
      </c>
      <c r="D148">
        <f t="shared" si="22"/>
        <v>0.93204241223588125</v>
      </c>
      <c r="E148">
        <f t="shared" si="23"/>
        <v>0.81303945678192013</v>
      </c>
      <c r="F148">
        <f t="shared" si="24"/>
        <v>1.2062844876621783</v>
      </c>
      <c r="G148">
        <f t="shared" si="25"/>
        <v>1.3960058246919342</v>
      </c>
      <c r="H148">
        <f t="shared" si="26"/>
        <v>1.271049191835008</v>
      </c>
      <c r="I148">
        <f t="shared" si="27"/>
        <v>3.7276131952766951</v>
      </c>
      <c r="K148">
        <f t="shared" si="28"/>
        <v>3.4491019100207074</v>
      </c>
    </row>
    <row r="149" spans="1:11" x14ac:dyDescent="0.2">
      <c r="A149">
        <f t="shared" si="29"/>
        <v>0.63751119367378017</v>
      </c>
      <c r="B149">
        <f t="shared" si="20"/>
        <v>0.21512109597862644</v>
      </c>
      <c r="C149">
        <f t="shared" si="21"/>
        <v>0.17703675517654771</v>
      </c>
      <c r="D149">
        <f t="shared" si="22"/>
        <v>0.93086090034379676</v>
      </c>
      <c r="E149">
        <f t="shared" si="23"/>
        <v>0.8123364663367223</v>
      </c>
      <c r="F149">
        <f t="shared" si="24"/>
        <v>1.2052414798942979</v>
      </c>
      <c r="G149">
        <f t="shared" si="25"/>
        <v>1.3961935741069758</v>
      </c>
      <c r="H149">
        <f t="shared" si="26"/>
        <v>1.2717700694517049</v>
      </c>
      <c r="I149">
        <f t="shared" si="27"/>
        <v>3.704721287811084</v>
      </c>
      <c r="K149">
        <f t="shared" si="28"/>
        <v>3.4259773391691222</v>
      </c>
    </row>
    <row r="150" spans="1:11" x14ac:dyDescent="0.2">
      <c r="A150">
        <f t="shared" si="29"/>
        <v>0.6381487048674539</v>
      </c>
      <c r="B150">
        <f t="shared" si="20"/>
        <v>0.21656300357775965</v>
      </c>
      <c r="C150">
        <f t="shared" si="21"/>
        <v>0.1780121563296557</v>
      </c>
      <c r="D150">
        <f t="shared" si="22"/>
        <v>0.92967934706611488</v>
      </c>
      <c r="E150">
        <f t="shared" si="23"/>
        <v>0.81163475558273068</v>
      </c>
      <c r="F150">
        <f t="shared" si="24"/>
        <v>1.20420037076939</v>
      </c>
      <c r="G150">
        <f t="shared" si="25"/>
        <v>1.3963825046684137</v>
      </c>
      <c r="H150">
        <f t="shared" si="26"/>
        <v>1.2724918825863545</v>
      </c>
      <c r="I150">
        <f t="shared" si="27"/>
        <v>3.6821433941094419</v>
      </c>
      <c r="K150">
        <f t="shared" si="28"/>
        <v>3.4031666897128665</v>
      </c>
    </row>
    <row r="151" spans="1:11" x14ac:dyDescent="0.2">
      <c r="A151">
        <f t="shared" si="29"/>
        <v>0.63878685357232123</v>
      </c>
      <c r="B151">
        <f t="shared" si="20"/>
        <v>0.21800453347479717</v>
      </c>
      <c r="C151">
        <f t="shared" si="21"/>
        <v>0.17898499347359623</v>
      </c>
      <c r="D151">
        <f t="shared" si="22"/>
        <v>0.9284977587317097</v>
      </c>
      <c r="E151">
        <f t="shared" si="23"/>
        <v>0.81093432121984321</v>
      </c>
      <c r="F151">
        <f t="shared" si="24"/>
        <v>1.2031611553911832</v>
      </c>
      <c r="G151">
        <f t="shared" si="25"/>
        <v>1.3965726150690843</v>
      </c>
      <c r="H151">
        <f t="shared" si="26"/>
        <v>1.2732146315563002</v>
      </c>
      <c r="I151">
        <f t="shared" si="27"/>
        <v>3.6598731965152802</v>
      </c>
      <c r="K151">
        <f t="shared" si="28"/>
        <v>3.3806636414980895</v>
      </c>
    </row>
    <row r="152" spans="1:11" x14ac:dyDescent="0.2">
      <c r="A152">
        <f t="shared" si="29"/>
        <v>0.63942564042589345</v>
      </c>
      <c r="B152">
        <f t="shared" si="20"/>
        <v>0.21944568395281289</v>
      </c>
      <c r="C152">
        <f t="shared" si="21"/>
        <v>0.17995527545063209</v>
      </c>
      <c r="D152">
        <f t="shared" si="22"/>
        <v>0.92731614165398202</v>
      </c>
      <c r="E152">
        <f t="shared" si="23"/>
        <v>0.81023515995602835</v>
      </c>
      <c r="F152">
        <f t="shared" si="24"/>
        <v>1.2021238288753799</v>
      </c>
      <c r="G152">
        <f t="shared" si="25"/>
        <v>1.3967639040027753</v>
      </c>
      <c r="H152">
        <f t="shared" si="26"/>
        <v>1.2739383166783553</v>
      </c>
      <c r="I152">
        <f t="shared" si="27"/>
        <v>3.6379045456738579</v>
      </c>
      <c r="K152">
        <f t="shared" si="28"/>
        <v>3.3584620427461958</v>
      </c>
    </row>
    <row r="153" spans="1:11" x14ac:dyDescent="0.2">
      <c r="A153">
        <f t="shared" si="29"/>
        <v>0.6400650660663193</v>
      </c>
      <c r="B153">
        <f t="shared" si="20"/>
        <v>0.22088645330641016</v>
      </c>
      <c r="C153">
        <f t="shared" si="21"/>
        <v>0.18092301106970635</v>
      </c>
      <c r="D153">
        <f t="shared" si="22"/>
        <v>0.92613450213080473</v>
      </c>
      <c r="E153">
        <f t="shared" si="23"/>
        <v>0.80953726850731222</v>
      </c>
      <c r="F153">
        <f t="shared" si="24"/>
        <v>1.2010883863496375</v>
      </c>
      <c r="G153">
        <f t="shared" si="25"/>
        <v>1.3969563701642356</v>
      </c>
      <c r="H153">
        <f t="shared" si="26"/>
        <v>1.2746629382688104</v>
      </c>
      <c r="I153">
        <f t="shared" si="27"/>
        <v>3.61623145496459</v>
      </c>
      <c r="K153">
        <f t="shared" si="28"/>
        <v>3.3365559044838542</v>
      </c>
    </row>
    <row r="154" spans="1:11" x14ac:dyDescent="0.2">
      <c r="A154">
        <f t="shared" si="29"/>
        <v>0.64070513113238559</v>
      </c>
      <c r="B154">
        <f t="shared" si="20"/>
        <v>0.22232683984172039</v>
      </c>
      <c r="C154">
        <f t="shared" si="21"/>
        <v>0.18188820910658363</v>
      </c>
      <c r="D154">
        <f t="shared" si="22"/>
        <v>0.92495284644446796</v>
      </c>
      <c r="E154">
        <f t="shared" si="23"/>
        <v>0.80884064359776353</v>
      </c>
      <c r="F154">
        <f t="shared" si="24"/>
        <v>1.2000548229535464</v>
      </c>
      <c r="G154">
        <f t="shared" si="25"/>
        <v>1.397150012249178</v>
      </c>
      <c r="H154">
        <f t="shared" si="26"/>
        <v>1.2753884966434361</v>
      </c>
      <c r="I154">
        <f t="shared" si="27"/>
        <v>3.5948480951529813</v>
      </c>
      <c r="K154">
        <f t="shared" si="28"/>
        <v>3.3149393951926243</v>
      </c>
    </row>
    <row r="155" spans="1:11" x14ac:dyDescent="0.2">
      <c r="A155">
        <f t="shared" si="29"/>
        <v>0.64134583626351793</v>
      </c>
      <c r="B155">
        <f t="shared" si="20"/>
        <v>0.2237668418763997</v>
      </c>
      <c r="C155">
        <f t="shared" si="21"/>
        <v>0.18285087830398999</v>
      </c>
      <c r="D155">
        <f t="shared" si="22"/>
        <v>0.92377118086162469</v>
      </c>
      <c r="E155">
        <f t="shared" si="23"/>
        <v>0.80814528195947877</v>
      </c>
      <c r="F155">
        <f t="shared" si="24"/>
        <v>1.1990231338386068</v>
      </c>
      <c r="G155">
        <f t="shared" si="25"/>
        <v>1.397344828954284</v>
      </c>
      <c r="H155">
        <f t="shared" si="26"/>
        <v>1.276114992117487</v>
      </c>
      <c r="I155">
        <f t="shared" si="27"/>
        <v>3.5737487892521127</v>
      </c>
      <c r="K155">
        <f t="shared" si="28"/>
        <v>3.2936068356682209</v>
      </c>
    </row>
    <row r="156" spans="1:11" x14ac:dyDescent="0.2">
      <c r="A156">
        <f t="shared" si="29"/>
        <v>0.64198718209978134</v>
      </c>
      <c r="B156">
        <f t="shared" si="20"/>
        <v>0.22520645773962539</v>
      </c>
      <c r="C156">
        <f t="shared" si="21"/>
        <v>0.18381102737175184</v>
      </c>
      <c r="D156">
        <f t="shared" si="22"/>
        <v>0.92258951163323755</v>
      </c>
      <c r="E156">
        <f t="shared" si="23"/>
        <v>0.80745118033256913</v>
      </c>
      <c r="F156">
        <f t="shared" si="24"/>
        <v>1.1979933141682109</v>
      </c>
      <c r="G156">
        <f t="shared" si="25"/>
        <v>1.3975408189772114</v>
      </c>
      <c r="H156">
        <f t="shared" si="26"/>
        <v>1.2768424250057078</v>
      </c>
      <c r="I156">
        <f t="shared" si="27"/>
        <v>3.5529280075841427</v>
      </c>
      <c r="K156">
        <f t="shared" si="28"/>
        <v>3.2725526940798901</v>
      </c>
    </row>
    <row r="157" spans="1:11" x14ac:dyDescent="0.2">
      <c r="A157">
        <f t="shared" si="29"/>
        <v>0.64262916928188107</v>
      </c>
      <c r="B157">
        <f t="shared" si="20"/>
        <v>0.22664568577209285</v>
      </c>
      <c r="C157">
        <f t="shared" si="21"/>
        <v>0.18476866498693489</v>
      </c>
      <c r="D157">
        <f t="shared" si="22"/>
        <v>0.92140784499452499</v>
      </c>
      <c r="E157">
        <f t="shared" si="23"/>
        <v>0.80675833546514553</v>
      </c>
      <c r="F157">
        <f t="shared" si="24"/>
        <v>1.196965359117619</v>
      </c>
      <c r="G157">
        <f t="shared" si="25"/>
        <v>1.3977379810165973</v>
      </c>
      <c r="H157">
        <f t="shared" si="26"/>
        <v>1.2775707956223341</v>
      </c>
      <c r="I157">
        <f t="shared" si="27"/>
        <v>3.5323803630327926</v>
      </c>
      <c r="K157">
        <f t="shared" si="28"/>
        <v>3.2517715812208401</v>
      </c>
    </row>
    <row r="158" spans="1:11" x14ac:dyDescent="0.2">
      <c r="A158">
        <f t="shared" si="29"/>
        <v>0.64327179845116289</v>
      </c>
      <c r="B158">
        <f t="shared" si="20"/>
        <v>0.22808452432601126</v>
      </c>
      <c r="C158">
        <f t="shared" si="21"/>
        <v>0.18572379979398163</v>
      </c>
      <c r="D158">
        <f t="shared" si="22"/>
        <v>0.92022618716491023</v>
      </c>
      <c r="E158">
        <f t="shared" si="23"/>
        <v>0.8060667441133047</v>
      </c>
      <c r="F158">
        <f t="shared" si="24"/>
        <v>1.1959392638739403</v>
      </c>
      <c r="G158">
        <f t="shared" si="25"/>
        <v>1.3979363137720671</v>
      </c>
      <c r="H158">
        <f t="shared" si="26"/>
        <v>1.2783001042811017</v>
      </c>
      <c r="I158">
        <f t="shared" si="27"/>
        <v>3.5121006064782683</v>
      </c>
      <c r="K158">
        <f t="shared" si="28"/>
        <v>3.2312582459411994</v>
      </c>
    </row>
    <row r="159" spans="1:11" x14ac:dyDescent="0.2">
      <c r="A159">
        <f t="shared" si="29"/>
        <v>0.64391507024961403</v>
      </c>
      <c r="B159">
        <f t="shared" si="20"/>
        <v>0.22952297176510039</v>
      </c>
      <c r="C159">
        <f t="shared" si="21"/>
        <v>0.18667644040484882</v>
      </c>
      <c r="D159">
        <f t="shared" si="22"/>
        <v>0.91904454434796734</v>
      </c>
      <c r="E159">
        <f t="shared" si="23"/>
        <v>0.8053764030411148</v>
      </c>
      <c r="F159">
        <f t="shared" si="24"/>
        <v>1.1949150236361112</v>
      </c>
      <c r="G159">
        <f t="shared" si="25"/>
        <v>1.3981358159442359</v>
      </c>
      <c r="H159">
        <f t="shared" si="26"/>
        <v>1.2790303512952472</v>
      </c>
      <c r="I159">
        <f t="shared" si="27"/>
        <v>3.4920836224064802</v>
      </c>
      <c r="K159">
        <f t="shared" si="28"/>
        <v>3.2110075707553336</v>
      </c>
    </row>
    <row r="160" spans="1:11" x14ac:dyDescent="0.2">
      <c r="A160">
        <f t="shared" si="29"/>
        <v>0.64455898531986355</v>
      </c>
      <c r="B160">
        <f t="shared" si="20"/>
        <v>0.23096102646458533</v>
      </c>
      <c r="C160">
        <f t="shared" si="21"/>
        <v>0.18762659539914367</v>
      </c>
      <c r="D160">
        <f t="shared" si="22"/>
        <v>0.91786292273137216</v>
      </c>
      <c r="E160">
        <f t="shared" si="23"/>
        <v>0.80468730902060115</v>
      </c>
      <c r="F160">
        <f t="shared" si="24"/>
        <v>1.1938926336148736</v>
      </c>
      <c r="G160">
        <f t="shared" si="25"/>
        <v>1.3983364862347163</v>
      </c>
      <c r="H160">
        <f t="shared" si="26"/>
        <v>1.2797615369775128</v>
      </c>
      <c r="I160">
        <f t="shared" si="27"/>
        <v>3.4723244246848561</v>
      </c>
      <c r="K160">
        <f t="shared" si="28"/>
        <v>3.1910145676158428</v>
      </c>
    </row>
    <row r="161" spans="1:11" x14ac:dyDescent="0.2">
      <c r="A161">
        <f t="shared" si="29"/>
        <v>0.64520354430518334</v>
      </c>
      <c r="B161">
        <f t="shared" si="20"/>
        <v>0.23239868681119338</v>
      </c>
      <c r="C161">
        <f t="shared" si="21"/>
        <v>0.18857427332426024</v>
      </c>
      <c r="D161">
        <f t="shared" si="22"/>
        <v>0.91668132848685024</v>
      </c>
      <c r="E161">
        <f t="shared" si="23"/>
        <v>0.80399945883173218</v>
      </c>
      <c r="F161">
        <f t="shared" si="24"/>
        <v>1.1928720890327542</v>
      </c>
      <c r="G161">
        <f t="shared" si="25"/>
        <v>1.3985383233461228</v>
      </c>
      <c r="H161">
        <f t="shared" si="26"/>
        <v>1.2804936616401521</v>
      </c>
      <c r="I161">
        <f t="shared" si="27"/>
        <v>3.4528181524973998</v>
      </c>
      <c r="K161">
        <f t="shared" si="28"/>
        <v>3.171274373846861</v>
      </c>
    </row>
    <row r="162" spans="1:11" x14ac:dyDescent="0.2">
      <c r="A162">
        <f t="shared" si="29"/>
        <v>0.64584874784948842</v>
      </c>
      <c r="B162">
        <f t="shared" si="20"/>
        <v>0.23383595120314832</v>
      </c>
      <c r="C162">
        <f t="shared" si="21"/>
        <v>0.18951948269551416</v>
      </c>
      <c r="D162">
        <f t="shared" si="22"/>
        <v>0.91549976777012687</v>
      </c>
      <c r="E162">
        <f t="shared" si="23"/>
        <v>0.8033128492624052</v>
      </c>
      <c r="F162">
        <f t="shared" si="24"/>
        <v>1.1918533851240438</v>
      </c>
      <c r="G162">
        <f t="shared" si="25"/>
        <v>1.3987413259820785</v>
      </c>
      <c r="H162">
        <f t="shared" si="26"/>
        <v>1.2812267255949339</v>
      </c>
      <c r="I162">
        <f t="shared" si="27"/>
        <v>3.4335600664320736</v>
      </c>
      <c r="K162">
        <f t="shared" si="28"/>
        <v>3.151782248229746</v>
      </c>
    </row>
    <row r="163" spans="1:11" x14ac:dyDescent="0.2">
      <c r="A163">
        <f t="shared" si="29"/>
        <v>0.64649459659733788</v>
      </c>
      <c r="B163">
        <f t="shared" si="20"/>
        <v>0.23527281805016587</v>
      </c>
      <c r="C163">
        <f t="shared" si="21"/>
        <v>0.19046223199627724</v>
      </c>
      <c r="D163">
        <f t="shared" si="22"/>
        <v>0.91431824672087825</v>
      </c>
      <c r="E163">
        <f t="shared" si="23"/>
        <v>0.80262747710843152</v>
      </c>
      <c r="F163">
        <f t="shared" si="24"/>
        <v>1.1908365171347748</v>
      </c>
      <c r="G163">
        <f t="shared" si="25"/>
        <v>1.3989454928472176</v>
      </c>
      <c r="H163">
        <f t="shared" si="26"/>
        <v>1.2819607291531454</v>
      </c>
      <c r="I163">
        <f t="shared" si="27"/>
        <v>3.4145455447138326</v>
      </c>
      <c r="K163">
        <f t="shared" si="28"/>
        <v>3.132533567234502</v>
      </c>
    </row>
    <row r="164" spans="1:11" x14ac:dyDescent="0.2">
      <c r="A164">
        <f t="shared" si="29"/>
        <v>0.64714109119393515</v>
      </c>
      <c r="B164">
        <f t="shared" si="20"/>
        <v>0.23670928577344871</v>
      </c>
      <c r="C164">
        <f t="shared" si="21"/>
        <v>0.19140252967811158</v>
      </c>
      <c r="D164">
        <f t="shared" si="22"/>
        <v>0.91313677146268102</v>
      </c>
      <c r="E164">
        <f t="shared" si="23"/>
        <v>0.80194333917352356</v>
      </c>
      <c r="F164">
        <f t="shared" si="24"/>
        <v>1.1898214803227027</v>
      </c>
      <c r="G164">
        <f t="shared" si="25"/>
        <v>1.399150822647194</v>
      </c>
      <c r="H164">
        <f t="shared" si="26"/>
        <v>1.282695672625598</v>
      </c>
      <c r="I164">
        <f t="shared" si="27"/>
        <v>3.3957700795770838</v>
      </c>
      <c r="K164">
        <f t="shared" si="28"/>
        <v>3.1135238213906522</v>
      </c>
    </row>
    <row r="165" spans="1:11" x14ac:dyDescent="0.2">
      <c r="A165">
        <f t="shared" si="29"/>
        <v>0.64778823228512905</v>
      </c>
      <c r="B165">
        <f t="shared" si="20"/>
        <v>0.23814535280568078</v>
      </c>
      <c r="C165">
        <f t="shared" si="21"/>
        <v>0.19234038416090249</v>
      </c>
      <c r="D165">
        <f t="shared" si="22"/>
        <v>0.91195534810296552</v>
      </c>
      <c r="E165">
        <f t="shared" si="23"/>
        <v>0.80126043226927968</v>
      </c>
      <c r="F165">
        <f t="shared" si="24"/>
        <v>1.1888082699572828</v>
      </c>
      <c r="G165">
        <f t="shared" si="25"/>
        <v>1.3993573140886846</v>
      </c>
      <c r="H165">
        <f t="shared" si="26"/>
        <v>1.2834315563226308</v>
      </c>
      <c r="I165">
        <f t="shared" si="27"/>
        <v>3.3772292737715306</v>
      </c>
      <c r="K165">
        <f t="shared" si="28"/>
        <v>3.0947486117915939</v>
      </c>
    </row>
    <row r="166" spans="1:11" x14ac:dyDescent="0.2">
      <c r="A166">
        <f t="shared" si="29"/>
        <v>0.64843602051741411</v>
      </c>
      <c r="B166">
        <f t="shared" si="20"/>
        <v>0.23958101759102188</v>
      </c>
      <c r="C166">
        <f t="shared" si="21"/>
        <v>0.19327580383299114</v>
      </c>
      <c r="D166">
        <f t="shared" si="22"/>
        <v>0.91077398273296706</v>
      </c>
      <c r="E166">
        <f t="shared" si="23"/>
        <v>0.80057875321517002</v>
      </c>
      <c r="F166">
        <f t="shared" si="24"/>
        <v>1.1877968813196498</v>
      </c>
      <c r="G166">
        <f t="shared" si="25"/>
        <v>1.3995649658793952</v>
      </c>
      <c r="H166">
        <f t="shared" si="26"/>
        <v>1.2841683805541158</v>
      </c>
      <c r="I166">
        <f t="shared" si="27"/>
        <v>3.3589188371957608</v>
      </c>
      <c r="K166">
        <f t="shared" si="28"/>
        <v>3.0762036467267202</v>
      </c>
    </row>
    <row r="167" spans="1:11" x14ac:dyDescent="0.2">
      <c r="A167">
        <f t="shared" si="29"/>
        <v>0.64908445653793145</v>
      </c>
      <c r="B167">
        <f t="shared" si="20"/>
        <v>0.24101627858510224</v>
      </c>
      <c r="C167">
        <f t="shared" si="21"/>
        <v>0.19420879705130689</v>
      </c>
      <c r="D167">
        <f t="shared" si="22"/>
        <v>0.90959268142767846</v>
      </c>
      <c r="E167">
        <f t="shared" si="23"/>
        <v>0.7998982988385227</v>
      </c>
      <c r="F167">
        <f t="shared" si="24"/>
        <v>1.1867873097025963</v>
      </c>
      <c r="G167">
        <f t="shared" si="25"/>
        <v>1.3997737767280649</v>
      </c>
      <c r="H167">
        <f t="shared" si="26"/>
        <v>1.2849061456294608</v>
      </c>
      <c r="I167">
        <f t="shared" si="27"/>
        <v>3.3408345836531264</v>
      </c>
      <c r="K167">
        <f t="shared" si="28"/>
        <v>3.0578847384359027</v>
      </c>
    </row>
    <row r="168" spans="1:11" x14ac:dyDescent="0.2">
      <c r="A168">
        <f t="shared" si="29"/>
        <v>0.64973354099446934</v>
      </c>
      <c r="B168">
        <f t="shared" si="20"/>
        <v>0.24245113425501588</v>
      </c>
      <c r="C168">
        <f t="shared" si="21"/>
        <v>0.19513937214149801</v>
      </c>
      <c r="D168">
        <f t="shared" si="22"/>
        <v>0.90841145024580372</v>
      </c>
      <c r="E168">
        <f t="shared" si="23"/>
        <v>0.7992190659745092</v>
      </c>
      <c r="F168">
        <f t="shared" si="24"/>
        <v>1.1857795504105531</v>
      </c>
      <c r="G168">
        <f t="shared" si="25"/>
        <v>1.3999837453444728</v>
      </c>
      <c r="H168">
        <f t="shared" si="26"/>
        <v>1.2856448518576145</v>
      </c>
      <c r="I168">
        <f t="shared" si="27"/>
        <v>3.3229724277247952</v>
      </c>
      <c r="K168">
        <f t="shared" si="28"/>
        <v>3.0397877999811946</v>
      </c>
    </row>
    <row r="169" spans="1:11" x14ac:dyDescent="0.2">
      <c r="A169">
        <f t="shared" si="29"/>
        <v>0.65038327453546374</v>
      </c>
      <c r="B169">
        <f t="shared" si="20"/>
        <v>0.24388558307931449</v>
      </c>
      <c r="C169">
        <f t="shared" si="21"/>
        <v>0.19606753739806268</v>
      </c>
      <c r="D169">
        <f t="shared" si="22"/>
        <v>0.90723029522971166</v>
      </c>
      <c r="E169">
        <f t="shared" si="23"/>
        <v>0.79854105146613119</v>
      </c>
      <c r="F169">
        <f t="shared" si="24"/>
        <v>1.1847735987595673</v>
      </c>
      <c r="G169">
        <f t="shared" si="25"/>
        <v>1.4001948704394431</v>
      </c>
      <c r="H169">
        <f t="shared" si="26"/>
        <v>1.286384499547073</v>
      </c>
      <c r="I169">
        <f t="shared" si="27"/>
        <v>3.3053283817550425</v>
      </c>
      <c r="K169">
        <f t="shared" si="28"/>
        <v>3.0219088422308213</v>
      </c>
    </row>
    <row r="170" spans="1:11" x14ac:dyDescent="0.2">
      <c r="A170">
        <f t="shared" si="29"/>
        <v>0.65103365780999911</v>
      </c>
      <c r="B170">
        <f t="shared" si="20"/>
        <v>0.24531962354800105</v>
      </c>
      <c r="C170">
        <f t="shared" si="21"/>
        <v>0.19699330108447871</v>
      </c>
      <c r="D170">
        <f t="shared" si="22"/>
        <v>0.90604922240539087</v>
      </c>
      <c r="E170">
        <f t="shared" si="23"/>
        <v>0.79786425216420431</v>
      </c>
      <c r="F170">
        <f t="shared" si="24"/>
        <v>1.1837694500772802</v>
      </c>
      <c r="G170">
        <f t="shared" si="25"/>
        <v>1.4004071507248472</v>
      </c>
      <c r="H170">
        <f t="shared" si="26"/>
        <v>1.2871250890058785</v>
      </c>
      <c r="I170">
        <f t="shared" si="27"/>
        <v>3.2878985529441227</v>
      </c>
      <c r="K170">
        <f t="shared" si="28"/>
        <v>3.0042439709507915</v>
      </c>
    </row>
    <row r="171" spans="1:11" x14ac:dyDescent="0.2">
      <c r="A171">
        <f t="shared" si="29"/>
        <v>0.65168469146780905</v>
      </c>
      <c r="B171">
        <f t="shared" si="20"/>
        <v>0.24675325416252339</v>
      </c>
      <c r="C171">
        <f t="shared" si="21"/>
        <v>0.19791667143333341</v>
      </c>
      <c r="D171">
        <f t="shared" si="22"/>
        <v>0.90486823778240366</v>
      </c>
      <c r="E171">
        <f t="shared" si="23"/>
        <v>0.7971886649273463</v>
      </c>
      <c r="F171">
        <f t="shared" si="24"/>
        <v>1.1827670997029085</v>
      </c>
      <c r="G171">
        <f t="shared" si="25"/>
        <v>1.4006205849136137</v>
      </c>
      <c r="H171">
        <f t="shared" si="26"/>
        <v>1.2878666205416305</v>
      </c>
      <c r="I171">
        <f t="shared" si="27"/>
        <v>3.2706791405442597</v>
      </c>
      <c r="K171">
        <f t="shared" si="28"/>
        <v>2.9867893839996813</v>
      </c>
    </row>
    <row r="172" spans="1:11" x14ac:dyDescent="0.2">
      <c r="A172">
        <f t="shared" si="29"/>
        <v>0.65233637615927675</v>
      </c>
      <c r="B172">
        <f t="shared" si="20"/>
        <v>0.24818647343576669</v>
      </c>
      <c r="C172">
        <f t="shared" si="21"/>
        <v>0.19883765664645195</v>
      </c>
      <c r="D172">
        <f t="shared" si="22"/>
        <v>0.90368734735384304</v>
      </c>
      <c r="E172">
        <f t="shared" si="23"/>
        <v>0.79651428662196133</v>
      </c>
      <c r="F172">
        <f t="shared" si="24"/>
        <v>1.1817665429872213</v>
      </c>
      <c r="G172">
        <f t="shared" si="25"/>
        <v>1.40083517171973</v>
      </c>
      <c r="H172">
        <f t="shared" si="26"/>
        <v>1.2886090944614847</v>
      </c>
      <c r="I172">
        <f t="shared" si="27"/>
        <v>3.2536664331545282</v>
      </c>
      <c r="K172">
        <f t="shared" si="28"/>
        <v>2.9695413686223455</v>
      </c>
    </row>
    <row r="173" spans="1:11" x14ac:dyDescent="0.2">
      <c r="A173">
        <f t="shared" si="29"/>
        <v>0.652988712535436</v>
      </c>
      <c r="B173">
        <f t="shared" si="20"/>
        <v>0.24961927989204735</v>
      </c>
      <c r="C173">
        <f t="shared" si="21"/>
        <v>0.19975626489502593</v>
      </c>
      <c r="D173">
        <f t="shared" si="22"/>
        <v>0.90250655709628658</v>
      </c>
      <c r="E173">
        <f t="shared" si="23"/>
        <v>0.79584111412222669</v>
      </c>
      <c r="F173">
        <f t="shared" si="24"/>
        <v>1.1807677752925207</v>
      </c>
      <c r="G173">
        <f t="shared" si="25"/>
        <v>1.40105090985825</v>
      </c>
      <c r="H173">
        <f t="shared" si="26"/>
        <v>1.2893525110721618</v>
      </c>
      <c r="I173">
        <f t="shared" si="27"/>
        <v>3.2368568061105596</v>
      </c>
      <c r="K173">
        <f t="shared" si="28"/>
        <v>2.9524962988384944</v>
      </c>
    </row>
    <row r="174" spans="1:11" x14ac:dyDescent="0.2">
      <c r="A174">
        <f t="shared" si="29"/>
        <v>0.65364170124797139</v>
      </c>
      <c r="B174">
        <f t="shared" si="20"/>
        <v>0.25105167206710388</v>
      </c>
      <c r="C174">
        <f t="shared" si="21"/>
        <v>0.20067250431974001</v>
      </c>
      <c r="D174">
        <f t="shared" si="22"/>
        <v>0.90132587296975586</v>
      </c>
      <c r="E174">
        <f t="shared" si="23"/>
        <v>0.79516914431007768</v>
      </c>
      <c r="F174">
        <f t="shared" si="24"/>
        <v>1.1797707919926192</v>
      </c>
      <c r="G174">
        <f t="shared" si="25"/>
        <v>1.4012677980452954</v>
      </c>
      <c r="H174">
        <f t="shared" si="26"/>
        <v>1.2900968706799469</v>
      </c>
      <c r="I174">
        <f t="shared" si="27"/>
        <v>3.2202467189652531</v>
      </c>
      <c r="K174">
        <f t="shared" si="28"/>
        <v>2.9356506329223189</v>
      </c>
    </row>
    <row r="175" spans="1:11" x14ac:dyDescent="0.2">
      <c r="A175">
        <f t="shared" si="29"/>
        <v>0.65429534294921932</v>
      </c>
      <c r="B175">
        <f t="shared" si="20"/>
        <v>0.2524836485080913</v>
      </c>
      <c r="C175">
        <f t="shared" si="21"/>
        <v>0.20158638303090007</v>
      </c>
      <c r="D175">
        <f t="shared" si="22"/>
        <v>0.90014530091767186</v>
      </c>
      <c r="E175">
        <f t="shared" si="23"/>
        <v>0.79449837407519464</v>
      </c>
      <c r="F175">
        <f t="shared" si="24"/>
        <v>1.1787755884728202</v>
      </c>
      <c r="G175">
        <f t="shared" si="25"/>
        <v>1.4014858349980652</v>
      </c>
      <c r="H175">
        <f t="shared" si="26"/>
        <v>1.2908421735906974</v>
      </c>
      <c r="I175">
        <f t="shared" si="27"/>
        <v>3.2038327130567499</v>
      </c>
      <c r="K175">
        <f t="shared" si="28"/>
        <v>2.9190009109694146</v>
      </c>
    </row>
    <row r="176" spans="1:11" x14ac:dyDescent="0.2">
      <c r="A176">
        <f t="shared" si="29"/>
        <v>0.65494963829216846</v>
      </c>
      <c r="B176">
        <f t="shared" si="20"/>
        <v>0.25391520777357168</v>
      </c>
      <c r="C176">
        <f t="shared" si="21"/>
        <v>0.20249790910855825</v>
      </c>
      <c r="D176">
        <f t="shared" si="22"/>
        <v>0.89896484686681355</v>
      </c>
      <c r="E176">
        <f t="shared" si="23"/>
        <v>0.7938288003149877</v>
      </c>
      <c r="F176">
        <f t="shared" si="24"/>
        <v>1.1777821601298955</v>
      </c>
      <c r="G176">
        <f t="shared" si="25"/>
        <v>1.4017050194348377</v>
      </c>
      <c r="H176">
        <f t="shared" si="26"/>
        <v>1.2915884201098473</v>
      </c>
      <c r="I176">
        <f t="shared" si="27"/>
        <v>3.1876114091602465</v>
      </c>
      <c r="K176">
        <f t="shared" si="28"/>
        <v>2.902543752547575</v>
      </c>
    </row>
    <row r="177" spans="1:11" x14ac:dyDescent="0.2">
      <c r="A177">
        <f t="shared" si="29"/>
        <v>0.6556045879304605</v>
      </c>
      <c r="B177">
        <f t="shared" si="20"/>
        <v>0.25534634843350767</v>
      </c>
      <c r="C177">
        <f t="shared" si="21"/>
        <v>0.20340709060263992</v>
      </c>
      <c r="D177">
        <f t="shared" si="22"/>
        <v>0.89778451672727511</v>
      </c>
      <c r="E177">
        <f t="shared" si="23"/>
        <v>0.79316041993458364</v>
      </c>
      <c r="F177">
        <f t="shared" si="24"/>
        <v>1.1767905023720659</v>
      </c>
      <c r="G177">
        <f t="shared" si="25"/>
        <v>1.4019253500749778</v>
      </c>
      <c r="H177">
        <f t="shared" si="26"/>
        <v>1.2923356105424102</v>
      </c>
      <c r="I177">
        <f t="shared" si="27"/>
        <v>3.1715795052202056</v>
      </c>
      <c r="K177">
        <f t="shared" si="28"/>
        <v>2.8862758544280305</v>
      </c>
    </row>
    <row r="178" spans="1:11" x14ac:dyDescent="0.2">
      <c r="A178">
        <f t="shared" si="29"/>
        <v>0.65626019251839085</v>
      </c>
      <c r="B178">
        <f t="shared" si="20"/>
        <v>0.25677706906925313</v>
      </c>
      <c r="C178">
        <f t="shared" si="21"/>
        <v>0.2043139355330677</v>
      </c>
      <c r="D178">
        <f t="shared" si="22"/>
        <v>0.8966043163924261</v>
      </c>
      <c r="E178">
        <f t="shared" si="23"/>
        <v>0.79249322984681081</v>
      </c>
      <c r="F178">
        <f t="shared" si="24"/>
        <v>1.1758006106189796</v>
      </c>
      <c r="G178">
        <f t="shared" si="25"/>
        <v>1.4021468256389398</v>
      </c>
      <c r="H178">
        <f t="shared" si="26"/>
        <v>1.2930837451929831</v>
      </c>
      <c r="I178">
        <f t="shared" si="27"/>
        <v>3.155733774159855</v>
      </c>
      <c r="K178">
        <f t="shared" si="28"/>
        <v>2.8701939883939951</v>
      </c>
    </row>
    <row r="179" spans="1:11" x14ac:dyDescent="0.2">
      <c r="A179">
        <f t="shared" si="29"/>
        <v>0.65691645271090915</v>
      </c>
      <c r="B179">
        <f t="shared" si="20"/>
        <v>0.25820736827354496</v>
      </c>
      <c r="C179">
        <f t="shared" si="21"/>
        <v>0.2052184518898863</v>
      </c>
      <c r="D179">
        <f t="shared" si="22"/>
        <v>0.89542425173887097</v>
      </c>
      <c r="E179">
        <f t="shared" si="23"/>
        <v>0.79182722697218566</v>
      </c>
      <c r="F179">
        <f t="shared" si="24"/>
        <v>1.1748124803016902</v>
      </c>
      <c r="G179">
        <f t="shared" si="25"/>
        <v>1.4023694448482742</v>
      </c>
      <c r="H179">
        <f t="shared" si="26"/>
        <v>1.2938328243657531</v>
      </c>
      <c r="I179">
        <f t="shared" si="27"/>
        <v>3.1400710617648602</v>
      </c>
      <c r="K179">
        <f t="shared" si="28"/>
        <v>2.8542949991234252</v>
      </c>
    </row>
    <row r="180" spans="1:11" x14ac:dyDescent="0.2">
      <c r="A180">
        <f t="shared" si="29"/>
        <v>0.65757336916361997</v>
      </c>
      <c r="B180">
        <f t="shared" si="20"/>
        <v>0.25963724465049498</v>
      </c>
      <c r="C180">
        <f t="shared" si="21"/>
        <v>0.20612064763338683</v>
      </c>
      <c r="D180">
        <f t="shared" si="22"/>
        <v>0.89424432862640768</v>
      </c>
      <c r="E180">
        <f t="shared" si="23"/>
        <v>0.79116240823889872</v>
      </c>
      <c r="F180">
        <f t="shared" si="24"/>
        <v>1.1738261068626377</v>
      </c>
      <c r="G180">
        <f t="shared" si="25"/>
        <v>1.4025932064256321</v>
      </c>
      <c r="H180">
        <f t="shared" si="26"/>
        <v>1.2945828483644999</v>
      </c>
      <c r="I180">
        <f t="shared" si="27"/>
        <v>3.1245882846382749</v>
      </c>
      <c r="K180">
        <f t="shared" si="28"/>
        <v>2.838575802143088</v>
      </c>
    </row>
    <row r="181" spans="1:11" x14ac:dyDescent="0.2">
      <c r="A181">
        <f t="shared" si="29"/>
        <v>0.65823094253278347</v>
      </c>
      <c r="B181">
        <f t="shared" si="20"/>
        <v>0.26106669681558015</v>
      </c>
      <c r="C181">
        <f t="shared" si="21"/>
        <v>0.20702053069422929</v>
      </c>
      <c r="D181">
        <f t="shared" si="22"/>
        <v>0.89306455289798992</v>
      </c>
      <c r="E181">
        <f t="shared" si="23"/>
        <v>0.7904987705827996</v>
      </c>
      <c r="F181">
        <f t="shared" si="24"/>
        <v>1.172841485755626</v>
      </c>
      <c r="G181">
        <f t="shared" si="25"/>
        <v>1.4028181090947698</v>
      </c>
      <c r="H181">
        <f t="shared" si="26"/>
        <v>1.2953338174926001</v>
      </c>
      <c r="I181">
        <f t="shared" si="27"/>
        <v>3.1092824282239993</v>
      </c>
      <c r="K181">
        <f t="shared" si="28"/>
        <v>2.823033381851165</v>
      </c>
    </row>
    <row r="182" spans="1:11" x14ac:dyDescent="0.2">
      <c r="A182">
        <f t="shared" si="29"/>
        <v>0.65888917347531617</v>
      </c>
      <c r="B182">
        <f t="shared" si="20"/>
        <v>0.26249572339563465</v>
      </c>
      <c r="C182">
        <f t="shared" si="21"/>
        <v>0.20791810897356602</v>
      </c>
      <c r="D182">
        <f t="shared" si="22"/>
        <v>0.8918849303796873</v>
      </c>
      <c r="E182">
        <f t="shared" si="23"/>
        <v>0.78983631094738349</v>
      </c>
      <c r="F182">
        <f t="shared" si="24"/>
        <v>1.1718586124458019</v>
      </c>
      <c r="G182">
        <f t="shared" si="25"/>
        <v>1.4030441515805532</v>
      </c>
      <c r="H182">
        <f t="shared" si="26"/>
        <v>1.2960857320530317</v>
      </c>
      <c r="I182">
        <f t="shared" si="27"/>
        <v>3.0941505448960553</v>
      </c>
      <c r="K182">
        <f t="shared" si="28"/>
        <v>2.8076647896056977</v>
      </c>
    </row>
    <row r="183" spans="1:11" x14ac:dyDescent="0.2">
      <c r="A183">
        <f t="shared" si="29"/>
        <v>0.6595480626487914</v>
      </c>
      <c r="B183">
        <f t="shared" si="20"/>
        <v>0.26392432302883967</v>
      </c>
      <c r="C183">
        <f t="shared" si="21"/>
        <v>0.2088133903431634</v>
      </c>
      <c r="D183">
        <f t="shared" si="22"/>
        <v>0.89070546688064689</v>
      </c>
      <c r="E183">
        <f t="shared" si="23"/>
        <v>0.78917502628377778</v>
      </c>
      <c r="F183">
        <f t="shared" si="24"/>
        <v>1.1708774824096364</v>
      </c>
      <c r="G183">
        <f t="shared" si="25"/>
        <v>1.4032713326089661</v>
      </c>
      <c r="H183">
        <f t="shared" si="26"/>
        <v>1.2968385923483809</v>
      </c>
      <c r="I183">
        <f t="shared" si="27"/>
        <v>3.0791897521111631</v>
      </c>
      <c r="K183">
        <f t="shared" si="28"/>
        <v>2.7924671418763709</v>
      </c>
    </row>
    <row r="184" spans="1:11" x14ac:dyDescent="0.2">
      <c r="A184">
        <f t="shared" si="29"/>
        <v>0.66020761071144007</v>
      </c>
      <c r="B184">
        <f t="shared" si="20"/>
        <v>0.26535249436471409</v>
      </c>
      <c r="C184">
        <f t="shared" si="21"/>
        <v>0.2097063826455233</v>
      </c>
      <c r="D184">
        <f t="shared" si="22"/>
        <v>0.88952616819305663</v>
      </c>
      <c r="E184">
        <f t="shared" si="23"/>
        <v>0.78851491355072645</v>
      </c>
      <c r="F184">
        <f t="shared" si="24"/>
        <v>1.1698980911349006</v>
      </c>
      <c r="G184">
        <f t="shared" si="25"/>
        <v>1.4034996509071103</v>
      </c>
      <c r="H184">
        <f t="shared" si="26"/>
        <v>1.2975923986808415</v>
      </c>
      <c r="I184">
        <f t="shared" si="27"/>
        <v>3.0643972306221703</v>
      </c>
      <c r="K184">
        <f t="shared" si="28"/>
        <v>2.7774376184571659</v>
      </c>
    </row>
    <row r="185" spans="1:11" x14ac:dyDescent="0.2">
      <c r="A185">
        <f t="shared" si="29"/>
        <v>0.66086781832215147</v>
      </c>
      <c r="B185">
        <f t="shared" si="20"/>
        <v>0.26678023606410567</v>
      </c>
      <c r="C185">
        <f t="shared" si="21"/>
        <v>0.21059709369400456</v>
      </c>
      <c r="D185">
        <f t="shared" si="22"/>
        <v>0.88834704009210608</v>
      </c>
      <c r="E185">
        <f t="shared" si="23"/>
        <v>0.78785596971457694</v>
      </c>
      <c r="F185">
        <f t="shared" si="24"/>
        <v>1.1689204341206469</v>
      </c>
      <c r="G185">
        <f t="shared" si="25"/>
        <v>1.4037291052032144</v>
      </c>
      <c r="H185">
        <f t="shared" si="26"/>
        <v>1.298347151352224</v>
      </c>
      <c r="I185">
        <f t="shared" si="27"/>
        <v>3.049770222749999</v>
      </c>
      <c r="K185">
        <f t="shared" si="28"/>
        <v>2.7625734607375616</v>
      </c>
    </row>
    <row r="186" spans="1:11" x14ac:dyDescent="0.2">
      <c r="A186">
        <f t="shared" si="29"/>
        <v>0.66152868614047355</v>
      </c>
      <c r="B186">
        <f t="shared" si="20"/>
        <v>0.26820754679917969</v>
      </c>
      <c r="C186">
        <f t="shared" si="21"/>
        <v>0.21148553127294259</v>
      </c>
      <c r="D186">
        <f t="shared" si="22"/>
        <v>0.88716808833595218</v>
      </c>
      <c r="E186">
        <f t="shared" si="23"/>
        <v>0.78719819174926597</v>
      </c>
      <c r="F186">
        <f t="shared" si="24"/>
        <v>1.1679445068771881</v>
      </c>
      <c r="G186">
        <f t="shared" si="25"/>
        <v>1.4039596942266359</v>
      </c>
      <c r="H186">
        <f t="shared" si="26"/>
        <v>1.2991028506639564</v>
      </c>
      <c r="I186">
        <f t="shared" si="27"/>
        <v>3.0353060307119284</v>
      </c>
      <c r="K186">
        <f t="shared" si="28"/>
        <v>2.7478719700300922</v>
      </c>
    </row>
    <row r="187" spans="1:11" x14ac:dyDescent="0.2">
      <c r="A187">
        <f t="shared" si="29"/>
        <v>0.662190214826614</v>
      </c>
      <c r="B187">
        <f t="shared" si="20"/>
        <v>0.26963442525341036</v>
      </c>
      <c r="C187">
        <f t="shared" si="21"/>
        <v>0.21237170313776987</v>
      </c>
      <c r="D187">
        <f t="shared" si="22"/>
        <v>0.88598931866568098</v>
      </c>
      <c r="E187">
        <f t="shared" si="23"/>
        <v>0.78654157663630531</v>
      </c>
      <c r="F187">
        <f t="shared" si="24"/>
        <v>1.1669703049260747</v>
      </c>
      <c r="G187">
        <f t="shared" si="25"/>
        <v>1.4041914167078684</v>
      </c>
      <c r="H187">
        <f t="shared" si="26"/>
        <v>1.2998594969170918</v>
      </c>
      <c r="I187">
        <f t="shared" si="27"/>
        <v>3.0210020150040156</v>
      </c>
      <c r="K187">
        <f t="shared" si="28"/>
        <v>2.7333305059520709</v>
      </c>
    </row>
    <row r="188" spans="1:11" x14ac:dyDescent="0.2">
      <c r="A188">
        <f t="shared" si="29"/>
        <v>0.6628524050414405</v>
      </c>
      <c r="B188">
        <f t="shared" si="20"/>
        <v>0.27106087012156926</v>
      </c>
      <c r="C188">
        <f t="shared" si="21"/>
        <v>0.21325561701513471</v>
      </c>
      <c r="D188">
        <f t="shared" si="22"/>
        <v>0.88481073680527422</v>
      </c>
      <c r="E188">
        <f t="shared" si="23"/>
        <v>0.78588612136476765</v>
      </c>
      <c r="F188">
        <f t="shared" si="24"/>
        <v>1.1659978238000765</v>
      </c>
      <c r="G188">
        <f t="shared" si="25"/>
        <v>1.4044242713785449</v>
      </c>
      <c r="H188">
        <f t="shared" si="26"/>
        <v>1.3006170904123087</v>
      </c>
      <c r="I188">
        <f t="shared" si="27"/>
        <v>3.006855592835691</v>
      </c>
      <c r="K188">
        <f t="shared" si="28"/>
        <v>2.7189464848595066</v>
      </c>
    </row>
    <row r="189" spans="1:11" x14ac:dyDescent="0.2">
      <c r="A189">
        <f t="shared" si="29"/>
        <v>0.66351525744648188</v>
      </c>
      <c r="B189">
        <f t="shared" si="20"/>
        <v>0.272486880109716</v>
      </c>
      <c r="C189">
        <f t="shared" si="21"/>
        <v>0.21413728060302023</v>
      </c>
      <c r="D189">
        <f t="shared" si="22"/>
        <v>0.88363234846157113</v>
      </c>
      <c r="E189">
        <f t="shared" si="23"/>
        <v>0.78523182293127269</v>
      </c>
      <c r="F189">
        <f t="shared" si="24"/>
        <v>1.1650270590431597</v>
      </c>
      <c r="G189">
        <f t="shared" si="25"/>
        <v>1.4046582569714432</v>
      </c>
      <c r="H189">
        <f t="shared" si="26"/>
        <v>1.3013756314499196</v>
      </c>
      <c r="I189">
        <f t="shared" si="27"/>
        <v>2.9928642366145115</v>
      </c>
      <c r="K189">
        <f t="shared" si="28"/>
        <v>2.7047173783312033</v>
      </c>
    </row>
    <row r="190" spans="1:11" x14ac:dyDescent="0.2">
      <c r="A190">
        <f t="shared" si="29"/>
        <v>0.66417877270392833</v>
      </c>
      <c r="B190">
        <f t="shared" si="20"/>
        <v>0.27391245393518676</v>
      </c>
      <c r="C190">
        <f t="shared" si="21"/>
        <v>0.2150167015708622</v>
      </c>
      <c r="D190">
        <f t="shared" si="22"/>
        <v>0.88245415932423787</v>
      </c>
      <c r="E190">
        <f t="shared" si="23"/>
        <v>0.78457867833997286</v>
      </c>
      <c r="F190">
        <f t="shared" si="24"/>
        <v>1.1640580062104671</v>
      </c>
      <c r="G190">
        <f t="shared" si="25"/>
        <v>1.4048933722204906</v>
      </c>
      <c r="H190">
        <f t="shared" si="26"/>
        <v>1.3021351203298723</v>
      </c>
      <c r="I190">
        <f t="shared" si="27"/>
        <v>2.9790254724792646</v>
      </c>
      <c r="K190">
        <f t="shared" si="28"/>
        <v>2.6906407117012252</v>
      </c>
    </row>
    <row r="191" spans="1:11" x14ac:dyDescent="0.2">
      <c r="A191">
        <f t="shared" si="29"/>
        <v>0.66484295147663219</v>
      </c>
      <c r="B191">
        <f t="shared" si="20"/>
        <v>0.2753375903265835</v>
      </c>
      <c r="C191">
        <f t="shared" si="21"/>
        <v>0.21589388755966654</v>
      </c>
      <c r="D191">
        <f t="shared" si="22"/>
        <v>0.88127617506573019</v>
      </c>
      <c r="E191">
        <f t="shared" si="23"/>
        <v>0.78392668460253978</v>
      </c>
      <c r="F191">
        <f t="shared" si="24"/>
        <v>1.1630906608682972</v>
      </c>
      <c r="G191">
        <f t="shared" si="25"/>
        <v>1.4051296158607689</v>
      </c>
      <c r="H191">
        <f t="shared" si="26"/>
        <v>1.3028955573517551</v>
      </c>
      <c r="I191">
        <f t="shared" si="27"/>
        <v>2.9653368788795835</v>
      </c>
      <c r="K191">
        <f t="shared" si="28"/>
        <v>2.6767140626379033</v>
      </c>
    </row>
    <row r="192" spans="1:11" x14ac:dyDescent="0.2">
      <c r="A192">
        <f t="shared" si="29"/>
        <v>0.6655077944281087</v>
      </c>
      <c r="B192">
        <f t="shared" si="20"/>
        <v>0.27676228802376301</v>
      </c>
      <c r="C192">
        <f t="shared" si="21"/>
        <v>0.21676884618212652</v>
      </c>
      <c r="D192">
        <f t="shared" si="22"/>
        <v>0.88009840134126227</v>
      </c>
      <c r="E192">
        <f t="shared" si="23"/>
        <v>0.78327583873814954</v>
      </c>
      <c r="F192">
        <f t="shared" si="24"/>
        <v>1.1621250185940826</v>
      </c>
      <c r="G192">
        <f t="shared" si="25"/>
        <v>1.4053669866285188</v>
      </c>
      <c r="H192">
        <f t="shared" si="26"/>
        <v>1.3036569428148022</v>
      </c>
      <c r="I192">
        <f t="shared" si="27"/>
        <v>2.9517960852003959</v>
      </c>
      <c r="K192">
        <f t="shared" si="28"/>
        <v>2.6629350597676829</v>
      </c>
    </row>
    <row r="193" spans="1:11" x14ac:dyDescent="0.2">
      <c r="A193">
        <f t="shared" si="29"/>
        <v>0.66617330222253679</v>
      </c>
      <c r="B193">
        <f t="shared" si="20"/>
        <v>0.27818654577782653</v>
      </c>
      <c r="C193">
        <f t="shared" si="21"/>
        <v>0.21764158502273948</v>
      </c>
      <c r="D193">
        <f t="shared" si="22"/>
        <v>0.87892084378877222</v>
      </c>
      <c r="E193">
        <f t="shared" si="23"/>
        <v>0.78262613777346912</v>
      </c>
      <c r="F193">
        <f t="shared" si="24"/>
        <v>1.1611610749763703</v>
      </c>
      <c r="G193">
        <f t="shared" si="25"/>
        <v>1.4056054832611453</v>
      </c>
      <c r="H193">
        <f t="shared" si="26"/>
        <v>1.3044192770178962</v>
      </c>
      <c r="I193">
        <f t="shared" si="27"/>
        <v>2.938400770429535</v>
      </c>
      <c r="K193">
        <f t="shared" si="28"/>
        <v>2.6493013813421604</v>
      </c>
    </row>
    <row r="194" spans="1:11" x14ac:dyDescent="0.2">
      <c r="A194">
        <f t="shared" si="29"/>
        <v>0.66683947552475931</v>
      </c>
      <c r="B194">
        <f t="shared" si="20"/>
        <v>0.27961036235110609</v>
      </c>
      <c r="C194">
        <f t="shared" si="21"/>
        <v>0.2185121116379215</v>
      </c>
      <c r="D194">
        <f t="shared" si="22"/>
        <v>0.87774350802889156</v>
      </c>
      <c r="E194">
        <f t="shared" si="23"/>
        <v>0.78197757874264207</v>
      </c>
      <c r="F194">
        <f t="shared" si="24"/>
        <v>1.1601988256147999</v>
      </c>
      <c r="G194">
        <f t="shared" si="25"/>
        <v>1.4058451044972216</v>
      </c>
      <c r="H194">
        <f t="shared" si="26"/>
        <v>1.3051825602595728</v>
      </c>
      <c r="I194">
        <f t="shared" si="27"/>
        <v>2.9251486618669862</v>
      </c>
      <c r="K194">
        <f t="shared" si="28"/>
        <v>2.6358107539467754</v>
      </c>
    </row>
    <row r="195" spans="1:11" x14ac:dyDescent="0.2">
      <c r="A195">
        <f t="shared" si="29"/>
        <v>0.66750631500028401</v>
      </c>
      <c r="B195">
        <f t="shared" ref="B195:B258" si="30">(6*A195^3-1)/((1+12*A195^3)^0.75)*(PI()/2)^0.25</f>
        <v>0.28103373651715491</v>
      </c>
      <c r="C195">
        <f t="shared" ref="C195:C221" si="31">B195/(1+B195)</f>
        <v>0.21938043355612397</v>
      </c>
      <c r="D195">
        <f t="shared" ref="D195:D221" si="32">6*A195/(1+12*A195^3)</f>
        <v>0.87656639966491179</v>
      </c>
      <c r="E195">
        <f t="shared" ref="E195:E221" si="33">1/(2*PI()*D195*A195^3)^0.5</f>
        <v>0.7813301586872744</v>
      </c>
      <c r="F195">
        <f t="shared" ref="F195:F258" si="34">2*E195/(6^(1/6))</f>
        <v>1.1592382661200831</v>
      </c>
      <c r="G195">
        <f t="shared" ref="G195:G258" si="35">2*E195*A195*(6^(1/6))</f>
        <v>1.4060858490764934</v>
      </c>
      <c r="H195">
        <f t="shared" ref="H195:H221" si="36">G195/SQRT(F195)</f>
        <v>1.3059467928380262</v>
      </c>
      <c r="I195">
        <f t="shared" ref="I195:I258" si="37">(1+12*A195^3)/(2*(6*A195^3-1))</f>
        <v>2.9120375338742006</v>
      </c>
      <c r="K195">
        <f t="shared" ref="K195:K258" si="38">0.737/B195</f>
        <v>2.6224609512495731</v>
      </c>
    </row>
    <row r="196" spans="1:11" x14ac:dyDescent="0.2">
      <c r="A196">
        <f t="shared" si="29"/>
        <v>0.66817382131528424</v>
      </c>
      <c r="B196">
        <f t="shared" si="30"/>
        <v>0.28245666706073475</v>
      </c>
      <c r="C196">
        <f t="shared" si="31"/>
        <v>0.22024655827794776</v>
      </c>
      <c r="D196">
        <f t="shared" si="32"/>
        <v>0.87538952428275374</v>
      </c>
      <c r="E196">
        <f t="shared" si="33"/>
        <v>0.78068387465642142</v>
      </c>
      <c r="F196">
        <f t="shared" si="34"/>
        <v>1.1582793921139831</v>
      </c>
      <c r="G196">
        <f t="shared" si="35"/>
        <v>1.4063277157398866</v>
      </c>
      <c r="H196">
        <f t="shared" si="36"/>
        <v>1.3067119750511134</v>
      </c>
      <c r="I196">
        <f t="shared" si="37"/>
        <v>2.8990652066620739</v>
      </c>
      <c r="K196">
        <f t="shared" si="38"/>
        <v>2.6092497927886682</v>
      </c>
    </row>
    <row r="197" spans="1:11" x14ac:dyDescent="0.2">
      <c r="A197">
        <f t="shared" si="29"/>
        <v>0.66884199513659948</v>
      </c>
      <c r="B197">
        <f t="shared" si="30"/>
        <v>0.28387915277780407</v>
      </c>
      <c r="C197">
        <f t="shared" si="31"/>
        <v>0.2211104932762577</v>
      </c>
      <c r="D197">
        <f t="shared" si="32"/>
        <v>0.87421288745093673</v>
      </c>
      <c r="E197">
        <f t="shared" si="33"/>
        <v>0.78003872370657246</v>
      </c>
      <c r="F197">
        <f t="shared" si="34"/>
        <v>1.1573221992292939</v>
      </c>
      <c r="G197">
        <f t="shared" si="35"/>
        <v>1.4065707032295076</v>
      </c>
      <c r="H197">
        <f t="shared" si="36"/>
        <v>1.3074781071963562</v>
      </c>
      <c r="I197">
        <f t="shared" si="37"/>
        <v>2.8862295451161946</v>
      </c>
      <c r="K197">
        <f t="shared" si="38"/>
        <v>2.5961751427969757</v>
      </c>
    </row>
    <row r="198" spans="1:11" x14ac:dyDescent="0.2">
      <c r="A198">
        <f t="shared" ref="A198:A220" si="39">A197*1.001</f>
        <v>0.66951083713173598</v>
      </c>
      <c r="B198">
        <f t="shared" si="30"/>
        <v>0.28530119247550517</v>
      </c>
      <c r="C198">
        <f t="shared" si="31"/>
        <v>0.22197224599629581</v>
      </c>
      <c r="D198">
        <f t="shared" si="32"/>
        <v>0.87303649472054889</v>
      </c>
      <c r="E198">
        <f t="shared" si="33"/>
        <v>0.77939470290163781</v>
      </c>
      <c r="F198">
        <f t="shared" si="34"/>
        <v>1.1563666831098187</v>
      </c>
      <c r="G198">
        <f t="shared" si="35"/>
        <v>1.4068148102886511</v>
      </c>
      <c r="H198">
        <f t="shared" si="36"/>
        <v>1.3082451895709486</v>
      </c>
      <c r="I198">
        <f t="shared" si="37"/>
        <v>2.8735284576580229</v>
      </c>
      <c r="K198">
        <f t="shared" si="38"/>
        <v>2.583234909062905</v>
      </c>
    </row>
    <row r="199" spans="1:11" x14ac:dyDescent="0.2">
      <c r="A199">
        <f t="shared" si="39"/>
        <v>0.67018034796886761</v>
      </c>
      <c r="B199">
        <f t="shared" si="30"/>
        <v>0.28672278497215287</v>
      </c>
      <c r="C199">
        <f t="shared" si="31"/>
        <v>0.22283182385579511</v>
      </c>
      <c r="D199">
        <f t="shared" si="32"/>
        <v>0.87186035162521713</v>
      </c>
      <c r="E199">
        <f t="shared" si="33"/>
        <v>0.77875180931293386</v>
      </c>
      <c r="F199">
        <f t="shared" si="34"/>
        <v>1.15541283941035</v>
      </c>
      <c r="G199">
        <f t="shared" si="35"/>
        <v>1.4070600356618035</v>
      </c>
      <c r="H199">
        <f t="shared" si="36"/>
        <v>1.3090132224717581</v>
      </c>
      <c r="I199">
        <f t="shared" si="37"/>
        <v>2.8609598951407258</v>
      </c>
      <c r="K199">
        <f t="shared" si="38"/>
        <v>2.57042704182571</v>
      </c>
    </row>
    <row r="200" spans="1:11" x14ac:dyDescent="0.2">
      <c r="A200">
        <f t="shared" si="39"/>
        <v>0.67085052831683645</v>
      </c>
      <c r="B200">
        <f t="shared" si="30"/>
        <v>0.28814392909722109</v>
      </c>
      <c r="C200">
        <f t="shared" si="31"/>
        <v>0.22368923424509168</v>
      </c>
      <c r="D200">
        <f t="shared" si="32"/>
        <v>0.87068446368107777</v>
      </c>
      <c r="E200">
        <f t="shared" si="33"/>
        <v>0.77811004001917017</v>
      </c>
      <c r="F200">
        <f t="shared" si="34"/>
        <v>1.1544606637966481</v>
      </c>
      <c r="G200">
        <f t="shared" si="35"/>
        <v>1.4073063780946482</v>
      </c>
      <c r="H200">
        <f t="shared" si="36"/>
        <v>1.3097822061953339</v>
      </c>
      <c r="I200">
        <f t="shared" si="37"/>
        <v>2.8485218497784568</v>
      </c>
      <c r="K200">
        <f t="shared" si="38"/>
        <v>2.5577495327043063</v>
      </c>
    </row>
    <row r="201" spans="1:11" x14ac:dyDescent="0.2">
      <c r="A201">
        <f t="shared" si="39"/>
        <v>0.67152137884515317</v>
      </c>
      <c r="B201">
        <f t="shared" si="30"/>
        <v>0.28956462369133013</v>
      </c>
      <c r="C201">
        <f t="shared" si="31"/>
        <v>0.22454448452723705</v>
      </c>
      <c r="D201">
        <f t="shared" si="32"/>
        <v>0.86950883638674759</v>
      </c>
      <c r="E201">
        <f t="shared" si="33"/>
        <v>0.77746939210643484</v>
      </c>
      <c r="F201">
        <f t="shared" si="34"/>
        <v>1.1535101519454218</v>
      </c>
      <c r="G201">
        <f t="shared" si="35"/>
        <v>1.4075538363340694</v>
      </c>
      <c r="H201">
        <f t="shared" si="36"/>
        <v>1.3105521410379062</v>
      </c>
      <c r="I201">
        <f t="shared" si="37"/>
        <v>2.8362123541078894</v>
      </c>
      <c r="K201">
        <f t="shared" si="38"/>
        <v>2.5452004136583573</v>
      </c>
    </row>
    <row r="202" spans="1:11" x14ac:dyDescent="0.2">
      <c r="A202">
        <f t="shared" si="39"/>
        <v>0.67219290022399825</v>
      </c>
      <c r="B202">
        <f t="shared" si="30"/>
        <v>0.29098486760623399</v>
      </c>
      <c r="C202">
        <f t="shared" si="31"/>
        <v>0.22539758203810947</v>
      </c>
      <c r="D202">
        <f t="shared" si="32"/>
        <v>0.86833347522329729</v>
      </c>
      <c r="E202">
        <f t="shared" si="33"/>
        <v>0.77682986266818044</v>
      </c>
      <c r="F202">
        <f t="shared" si="34"/>
        <v>1.152561299544306</v>
      </c>
      <c r="G202">
        <f t="shared" si="35"/>
        <v>1.4078024091281574</v>
      </c>
      <c r="H202">
        <f t="shared" si="36"/>
        <v>1.3113230272953944</v>
      </c>
      <c r="I202">
        <f t="shared" si="37"/>
        <v>2.8240294799808816</v>
      </c>
      <c r="K202">
        <f t="shared" si="38"/>
        <v>2.5327777559804994</v>
      </c>
    </row>
    <row r="203" spans="1:11" x14ac:dyDescent="0.2">
      <c r="A203">
        <f t="shared" si="39"/>
        <v>0.67286509312422216</v>
      </c>
      <c r="B203">
        <f t="shared" si="30"/>
        <v>0.29240465970480717</v>
      </c>
      <c r="C203">
        <f t="shared" si="31"/>
        <v>0.22624853408652529</v>
      </c>
      <c r="D203">
        <f t="shared" si="32"/>
        <v>0.86715838565422299</v>
      </c>
      <c r="E203">
        <f t="shared" si="33"/>
        <v>0.77619144880520985</v>
      </c>
      <c r="F203">
        <f t="shared" si="34"/>
        <v>1.1516141022918402</v>
      </c>
      <c r="G203">
        <f t="shared" si="35"/>
        <v>1.4080520952262119</v>
      </c>
      <c r="H203">
        <f t="shared" si="36"/>
        <v>1.3120948652634106</v>
      </c>
      <c r="I203">
        <f t="shared" si="37"/>
        <v>2.8119713375871926</v>
      </c>
      <c r="K203">
        <f t="shared" si="38"/>
        <v>2.5204796693186338</v>
      </c>
    </row>
    <row r="204" spans="1:11" x14ac:dyDescent="0.2">
      <c r="A204">
        <f t="shared" si="39"/>
        <v>0.6735379582173463</v>
      </c>
      <c r="B204">
        <f t="shared" si="30"/>
        <v>0.293823998861031</v>
      </c>
      <c r="C204">
        <f t="shared" si="31"/>
        <v>0.22709734795434916</v>
      </c>
      <c r="D204">
        <f t="shared" si="32"/>
        <v>0.86598357312541763</v>
      </c>
      <c r="E204">
        <f t="shared" si="33"/>
        <v>0.77555414762566355</v>
      </c>
      <c r="F204">
        <f t="shared" si="34"/>
        <v>1.1506685558974521</v>
      </c>
      <c r="G204">
        <f t="shared" si="35"/>
        <v>1.4083028933787487</v>
      </c>
      <c r="H204">
        <f t="shared" si="36"/>
        <v>1.3128676552372618</v>
      </c>
      <c r="I204">
        <f t="shared" si="37"/>
        <v>2.8000360745062025</v>
      </c>
      <c r="K204">
        <f t="shared" si="38"/>
        <v>2.5083043007272408</v>
      </c>
    </row>
    <row r="205" spans="1:11" x14ac:dyDescent="0.2">
      <c r="A205">
        <f t="shared" si="39"/>
        <v>0.67421149617556353</v>
      </c>
      <c r="B205">
        <f t="shared" si="30"/>
        <v>0.29524288395998038</v>
      </c>
      <c r="C205">
        <f t="shared" si="31"/>
        <v>0.22794403089660412</v>
      </c>
      <c r="D205">
        <f t="shared" si="32"/>
        <v>0.86480904306514816</v>
      </c>
      <c r="E205">
        <f t="shared" si="33"/>
        <v>0.7749179562450037</v>
      </c>
      <c r="F205">
        <f t="shared" si="34"/>
        <v>1.1497246560814309</v>
      </c>
      <c r="G205">
        <f t="shared" si="35"/>
        <v>1.4085548023375016</v>
      </c>
      <c r="H205">
        <f t="shared" si="36"/>
        <v>1.313641397511957</v>
      </c>
      <c r="I205">
        <f t="shared" si="37"/>
        <v>2.7882218747866481</v>
      </c>
      <c r="K205">
        <f t="shared" si="38"/>
        <v>2.4962498337467092</v>
      </c>
    </row>
    <row r="206" spans="1:11" x14ac:dyDescent="0.2">
      <c r="A206">
        <f t="shared" si="39"/>
        <v>0.67488570767173905</v>
      </c>
      <c r="B206">
        <f t="shared" si="30"/>
        <v>0.29666131389781064</v>
      </c>
      <c r="C206">
        <f t="shared" si="31"/>
        <v>0.2287885901415814</v>
      </c>
      <c r="D206">
        <f t="shared" si="32"/>
        <v>0.86363480088402544</v>
      </c>
      <c r="E206">
        <f t="shared" si="33"/>
        <v>0.77428287178600186</v>
      </c>
      <c r="F206">
        <f t="shared" si="34"/>
        <v>1.1487823985749115</v>
      </c>
      <c r="G206">
        <f t="shared" si="35"/>
        <v>1.4088078208554293</v>
      </c>
      <c r="H206">
        <f t="shared" si="36"/>
        <v>1.3144160923822097</v>
      </c>
      <c r="I206">
        <f t="shared" si="37"/>
        <v>2.7765269580533904</v>
      </c>
      <c r="K206">
        <f t="shared" si="38"/>
        <v>2.4843144875097214</v>
      </c>
    </row>
    <row r="207" spans="1:11" x14ac:dyDescent="0.2">
      <c r="A207">
        <f t="shared" si="39"/>
        <v>0.67556059337941077</v>
      </c>
      <c r="B207">
        <f t="shared" si="30"/>
        <v>0.29807928758174218</v>
      </c>
      <c r="C207">
        <f t="shared" si="31"/>
        <v>0.22963103289094861</v>
      </c>
      <c r="D207">
        <f t="shared" si="32"/>
        <v>0.86246085197498179</v>
      </c>
      <c r="E207">
        <f t="shared" si="33"/>
        <v>0.77364889137872439</v>
      </c>
      <c r="F207">
        <f t="shared" si="34"/>
        <v>1.1478417791198514</v>
      </c>
      <c r="G207">
        <f t="shared" si="35"/>
        <v>1.409061947686719</v>
      </c>
      <c r="H207">
        <f t="shared" si="36"/>
        <v>1.3151917401424427</v>
      </c>
      <c r="I207">
        <f t="shared" si="37"/>
        <v>2.7649495786403331</v>
      </c>
      <c r="K207">
        <f t="shared" si="38"/>
        <v>2.472496515873793</v>
      </c>
    </row>
    <row r="208" spans="1:11" x14ac:dyDescent="0.2">
      <c r="A208">
        <f t="shared" si="39"/>
        <v>0.67623615397279013</v>
      </c>
      <c r="B208">
        <f t="shared" si="30"/>
        <v>0.29949680393004796</v>
      </c>
      <c r="C208">
        <f t="shared" si="31"/>
        <v>0.23047136631985893</v>
      </c>
      <c r="D208">
        <f t="shared" si="32"/>
        <v>0.86128720171324502</v>
      </c>
      <c r="E208">
        <f t="shared" si="33"/>
        <v>0.77301601216051818</v>
      </c>
      <c r="F208">
        <f t="shared" si="34"/>
        <v>1.1469027934690104</v>
      </c>
      <c r="G208">
        <f t="shared" si="35"/>
        <v>1.4093171815867895</v>
      </c>
      <c r="H208">
        <f t="shared" si="36"/>
        <v>1.3159683410867928</v>
      </c>
      <c r="I208">
        <f t="shared" si="37"/>
        <v>2.7534880247485516</v>
      </c>
      <c r="K208">
        <f t="shared" si="38"/>
        <v>2.4607942065790378</v>
      </c>
    </row>
    <row r="209" spans="1:11" x14ac:dyDescent="0.2">
      <c r="A209">
        <f t="shared" si="39"/>
        <v>0.67691239012676285</v>
      </c>
      <c r="B209">
        <f t="shared" si="30"/>
        <v>0.30091386187203834</v>
      </c>
      <c r="C209">
        <f t="shared" si="31"/>
        <v>0.23130959757705855</v>
      </c>
      <c r="D209">
        <f t="shared" si="32"/>
        <v>0.86011385545631325</v>
      </c>
      <c r="E209">
        <f t="shared" si="33"/>
        <v>0.77238423127599742</v>
      </c>
      <c r="F209">
        <f t="shared" si="34"/>
        <v>1.14596543738593</v>
      </c>
      <c r="G209">
        <f t="shared" si="35"/>
        <v>1.4095735213122975</v>
      </c>
      <c r="H209">
        <f t="shared" si="36"/>
        <v>1.3167458955091136</v>
      </c>
      <c r="I209">
        <f t="shared" si="37"/>
        <v>2.7421406176288228</v>
      </c>
      <c r="K209">
        <f t="shared" si="38"/>
        <v>2.449205880430342</v>
      </c>
    </row>
    <row r="210" spans="1:11" x14ac:dyDescent="0.2">
      <c r="A210">
        <f t="shared" si="39"/>
        <v>0.67758930251688954</v>
      </c>
      <c r="B210">
        <f t="shared" si="30"/>
        <v>0.30233046034804695</v>
      </c>
      <c r="C210">
        <f t="shared" si="31"/>
        <v>0.23214573378499442</v>
      </c>
      <c r="D210">
        <f t="shared" si="32"/>
        <v>0.85894081854393201</v>
      </c>
      <c r="E210">
        <f t="shared" si="33"/>
        <v>0.77175354587702905</v>
      </c>
      <c r="F210">
        <f t="shared" si="34"/>
        <v>1.1450297066449129</v>
      </c>
      <c r="G210">
        <f t="shared" si="35"/>
        <v>1.4098309656211416</v>
      </c>
      <c r="H210">
        <f t="shared" si="36"/>
        <v>1.3175244037029819</v>
      </c>
      <c r="I210">
        <f t="shared" si="37"/>
        <v>2.730905710787717</v>
      </c>
      <c r="K210">
        <f t="shared" si="38"/>
        <v>2.4377298905031122</v>
      </c>
    </row>
    <row r="211" spans="1:11" x14ac:dyDescent="0.2">
      <c r="A211">
        <f t="shared" si="39"/>
        <v>0.67826689181940636</v>
      </c>
      <c r="B211">
        <f t="shared" si="30"/>
        <v>0.30374659830941658</v>
      </c>
      <c r="C211">
        <f t="shared" si="31"/>
        <v>0.23297978203992123</v>
      </c>
      <c r="D211">
        <f t="shared" si="32"/>
        <v>0.85776809629807016</v>
      </c>
      <c r="E211">
        <f t="shared" si="33"/>
        <v>0.7711239531227192</v>
      </c>
      <c r="F211">
        <f t="shared" si="34"/>
        <v>1.1440955970310025</v>
      </c>
      <c r="G211">
        <f t="shared" si="35"/>
        <v>1.4100895132724662</v>
      </c>
      <c r="H211">
        <f t="shared" si="36"/>
        <v>1.3183038659616997</v>
      </c>
      <c r="I211">
        <f t="shared" si="37"/>
        <v>2.7197816892164588</v>
      </c>
      <c r="K211">
        <f t="shared" si="38"/>
        <v>2.4263646213718006</v>
      </c>
    </row>
    <row r="212" spans="1:11" x14ac:dyDescent="0.2">
      <c r="A212">
        <f t="shared" si="39"/>
        <v>0.67894515871122574</v>
      </c>
      <c r="B212">
        <f t="shared" si="30"/>
        <v>0.30516227471848362</v>
      </c>
      <c r="C212">
        <f t="shared" si="31"/>
        <v>0.23381174941200736</v>
      </c>
      <c r="D212">
        <f t="shared" si="32"/>
        <v>0.85659569402289792</v>
      </c>
      <c r="E212">
        <f t="shared" si="33"/>
        <v>0.77049545017939913</v>
      </c>
      <c r="F212">
        <f t="shared" si="34"/>
        <v>1.1431631043399617</v>
      </c>
      <c r="G212">
        <f t="shared" si="35"/>
        <v>1.4103491630266656</v>
      </c>
      <c r="H212">
        <f t="shared" si="36"/>
        <v>1.3190842825783005</v>
      </c>
      <c r="I212">
        <f t="shared" si="37"/>
        <v>2.7087669686418199</v>
      </c>
      <c r="K212">
        <f t="shared" si="38"/>
        <v>2.4151084883604717</v>
      </c>
    </row>
    <row r="213" spans="1:11" x14ac:dyDescent="0.2">
      <c r="A213">
        <f t="shared" si="39"/>
        <v>0.67962410386993688</v>
      </c>
      <c r="B213">
        <f t="shared" si="30"/>
        <v>0.30657748854856326</v>
      </c>
      <c r="C213">
        <f t="shared" si="31"/>
        <v>0.23464164294544118</v>
      </c>
      <c r="D213">
        <f t="shared" si="32"/>
        <v>0.85542361700476288</v>
      </c>
      <c r="E213">
        <f t="shared" si="33"/>
        <v>0.76986803422061145</v>
      </c>
      <c r="F213">
        <f t="shared" si="34"/>
        <v>1.1422322243782523</v>
      </c>
      <c r="G213">
        <f t="shared" si="35"/>
        <v>1.4106099136453891</v>
      </c>
      <c r="H213">
        <f t="shared" si="36"/>
        <v>1.3198656538455513</v>
      </c>
      <c r="I213">
        <f t="shared" si="37"/>
        <v>2.6978599947982849</v>
      </c>
      <c r="K213">
        <f t="shared" si="38"/>
        <v>2.4039599368146556</v>
      </c>
    </row>
    <row r="214" spans="1:11" x14ac:dyDescent="0.2">
      <c r="A214">
        <f t="shared" si="39"/>
        <v>0.68030372797380678</v>
      </c>
      <c r="B214">
        <f t="shared" si="30"/>
        <v>0.30799223878393528</v>
      </c>
      <c r="C214">
        <f t="shared" si="31"/>
        <v>0.23546946965853666</v>
      </c>
      <c r="D214">
        <f t="shared" si="32"/>
        <v>0.85425187051217</v>
      </c>
      <c r="E214">
        <f t="shared" si="33"/>
        <v>0.76924170242709577</v>
      </c>
      <c r="F214">
        <f t="shared" si="34"/>
        <v>1.141302952963015</v>
      </c>
      <c r="G214">
        <f t="shared" si="35"/>
        <v>1.4108717638915456</v>
      </c>
      <c r="H214">
        <f t="shared" si="36"/>
        <v>1.3206479800559605</v>
      </c>
      <c r="I214">
        <f t="shared" si="37"/>
        <v>2.6870592427208067</v>
      </c>
      <c r="K214">
        <f t="shared" si="38"/>
        <v>2.392917441393791</v>
      </c>
    </row>
    <row r="215" spans="1:11" x14ac:dyDescent="0.2">
      <c r="A215">
        <f t="shared" si="39"/>
        <v>0.68098403170178057</v>
      </c>
      <c r="B215">
        <f t="shared" si="30"/>
        <v>0.30940652441982758</v>
      </c>
      <c r="C215">
        <f t="shared" si="31"/>
        <v>0.23629523654383772</v>
      </c>
      <c r="D215">
        <f t="shared" si="32"/>
        <v>0.85308045979575886</v>
      </c>
      <c r="E215">
        <f t="shared" si="33"/>
        <v>0.76861645198677564</v>
      </c>
      <c r="F215">
        <f t="shared" si="34"/>
        <v>1.1403752859220482</v>
      </c>
      <c r="G215">
        <f t="shared" si="35"/>
        <v>1.4111347125293066</v>
      </c>
      <c r="H215">
        <f t="shared" si="36"/>
        <v>1.3214312615017771</v>
      </c>
      <c r="I215">
        <f t="shared" si="37"/>
        <v>2.6763632160574784</v>
      </c>
      <c r="K215">
        <f t="shared" si="38"/>
        <v>2.381979505383601</v>
      </c>
    </row>
    <row r="216" spans="1:11" x14ac:dyDescent="0.2">
      <c r="A216">
        <f t="shared" si="39"/>
        <v>0.68166501573348226</v>
      </c>
      <c r="B216">
        <f t="shared" si="30"/>
        <v>0.31082034446240175</v>
      </c>
      <c r="C216">
        <f t="shared" si="31"/>
        <v>0.23711895056822335</v>
      </c>
      <c r="D216">
        <f t="shared" si="32"/>
        <v>0.85190939008828248</v>
      </c>
      <c r="E216">
        <f t="shared" si="33"/>
        <v>0.76799228009474418</v>
      </c>
      <c r="F216">
        <f t="shared" si="34"/>
        <v>1.1394492190937882</v>
      </c>
      <c r="G216">
        <f t="shared" si="35"/>
        <v>1.4113987583241121</v>
      </c>
      <c r="H216">
        <f t="shared" si="36"/>
        <v>1.3222154984749996</v>
      </c>
      <c r="I216">
        <f t="shared" si="37"/>
        <v>2.6657704464014498</v>
      </c>
      <c r="K216">
        <f t="shared" si="38"/>
        <v>2.3711446600277184</v>
      </c>
    </row>
    <row r="217" spans="1:11" x14ac:dyDescent="0.2">
      <c r="A217">
        <f t="shared" si="39"/>
        <v>0.68234668074921567</v>
      </c>
      <c r="B217">
        <f t="shared" si="30"/>
        <v>0.31223369792873695</v>
      </c>
      <c r="C217">
        <f t="shared" si="31"/>
        <v>0.23794061867301117</v>
      </c>
      <c r="D217">
        <f t="shared" si="32"/>
        <v>0.85073866660458908</v>
      </c>
      <c r="E217">
        <f t="shared" si="33"/>
        <v>0.76736918395324971</v>
      </c>
      <c r="F217">
        <f t="shared" si="34"/>
        <v>1.1385247483272869</v>
      </c>
      <c r="G217">
        <f t="shared" si="35"/>
        <v>1.4116639000426729</v>
      </c>
      <c r="H217">
        <f t="shared" si="36"/>
        <v>1.3230006912673773</v>
      </c>
      <c r="I217">
        <f t="shared" si="37"/>
        <v>2.655279492641486</v>
      </c>
      <c r="K217">
        <f t="shared" si="38"/>
        <v>2.3604114638779641</v>
      </c>
    </row>
    <row r="218" spans="1:11" x14ac:dyDescent="0.2">
      <c r="A218">
        <f t="shared" si="39"/>
        <v>0.68302902742996485</v>
      </c>
      <c r="B218">
        <f t="shared" si="30"/>
        <v>0.3136465838468141</v>
      </c>
      <c r="C218">
        <f t="shared" si="31"/>
        <v>0.23876024777406096</v>
      </c>
      <c r="D218">
        <f t="shared" si="32"/>
        <v>0.84956829454159943</v>
      </c>
      <c r="E218">
        <f t="shared" si="33"/>
        <v>0.76674716077168292</v>
      </c>
      <c r="F218">
        <f t="shared" si="34"/>
        <v>1.1376018694821934</v>
      </c>
      <c r="G218">
        <f t="shared" si="35"/>
        <v>1.4119301364529775</v>
      </c>
      <c r="H218">
        <f t="shared" si="36"/>
        <v>1.3237868401704154</v>
      </c>
      <c r="I218">
        <f t="shared" si="37"/>
        <v>2.6448889403305533</v>
      </c>
      <c r="K218">
        <f t="shared" si="38"/>
        <v>2.3497785021626538</v>
      </c>
    </row>
    <row r="219" spans="1:11" x14ac:dyDescent="0.2">
      <c r="A219">
        <f t="shared" si="39"/>
        <v>0.68371205645739475</v>
      </c>
      <c r="B219">
        <f t="shared" si="30"/>
        <v>0.3150590012555004</v>
      </c>
      <c r="C219">
        <f t="shared" si="31"/>
        <v>0.23957784476187785</v>
      </c>
      <c r="D219">
        <f t="shared" si="32"/>
        <v>0.84839827907828957</v>
      </c>
      <c r="E219">
        <f t="shared" si="33"/>
        <v>0.76612620776656226</v>
      </c>
      <c r="F219">
        <f t="shared" si="34"/>
        <v>1.1366805784287322</v>
      </c>
      <c r="G219">
        <f t="shared" si="35"/>
        <v>1.4121974663242933</v>
      </c>
      <c r="H219">
        <f t="shared" si="36"/>
        <v>1.32457394547538</v>
      </c>
      <c r="I219">
        <f t="shared" si="37"/>
        <v>2.6345974010718436</v>
      </c>
      <c r="K219">
        <f t="shared" si="38"/>
        <v>2.3392443861723606</v>
      </c>
    </row>
    <row r="220" spans="1:11" x14ac:dyDescent="0.2">
      <c r="A220">
        <f t="shared" si="39"/>
        <v>0.68439576851385209</v>
      </c>
      <c r="B220">
        <f t="shared" si="30"/>
        <v>0.31647094920453267</v>
      </c>
      <c r="C220">
        <f t="shared" si="31"/>
        <v>0.24039341650171453</v>
      </c>
      <c r="D220">
        <f t="shared" si="32"/>
        <v>0.8472286253756709</v>
      </c>
      <c r="E220">
        <f t="shared" si="33"/>
        <v>0.76550632216152026</v>
      </c>
      <c r="F220">
        <f t="shared" si="34"/>
        <v>1.1357608710476821</v>
      </c>
      <c r="G220">
        <f t="shared" si="35"/>
        <v>1.4124658884271737</v>
      </c>
      <c r="H220">
        <f t="shared" si="36"/>
        <v>1.3253620074733008</v>
      </c>
      <c r="I220">
        <f t="shared" si="37"/>
        <v>2.6244035119217011</v>
      </c>
      <c r="K220">
        <f t="shared" si="38"/>
        <v>2.3288077526625761</v>
      </c>
    </row>
    <row r="221" spans="1:11" x14ac:dyDescent="0.2">
      <c r="A221">
        <f>A220*1.05</f>
        <v>0.71861555693954471</v>
      </c>
      <c r="B221">
        <f t="shared" si="30"/>
        <v>0.38480705434551554</v>
      </c>
      <c r="C221">
        <f t="shared" si="31"/>
        <v>0.27787773981797209</v>
      </c>
      <c r="D221">
        <f t="shared" si="32"/>
        <v>0.79067379534422066</v>
      </c>
      <c r="E221">
        <f t="shared" si="33"/>
        <v>0.73648934956265244</v>
      </c>
      <c r="F221">
        <f t="shared" si="34"/>
        <v>1.0927091794809818</v>
      </c>
      <c r="G221">
        <f t="shared" si="35"/>
        <v>1.426871804971263</v>
      </c>
      <c r="H221">
        <f t="shared" si="36"/>
        <v>1.3650000291252762</v>
      </c>
      <c r="I221">
        <f t="shared" si="37"/>
        <v>2.2228982221343148</v>
      </c>
      <c r="K221">
        <f t="shared" si="38"/>
        <v>1.915245554043957</v>
      </c>
    </row>
    <row r="222" spans="1:11" x14ac:dyDescent="0.2">
      <c r="A222">
        <f t="shared" ref="A222:A285" si="40">A221*1.05</f>
        <v>0.754546334786522</v>
      </c>
      <c r="B222">
        <f t="shared" si="30"/>
        <v>0.4519482109734132</v>
      </c>
      <c r="C222">
        <f t="shared" ref="C222:C285" si="41">B222/(1+B222)</f>
        <v>0.31127020065710104</v>
      </c>
      <c r="D222">
        <f t="shared" ref="D222:D285" si="42">6*A222/(1+12*A222^3)</f>
        <v>0.73553012593460365</v>
      </c>
      <c r="E222">
        <f t="shared" ref="E222:E285" si="43">1/(2*PI()*D222*A222^3)^0.5</f>
        <v>0.70971006173877216</v>
      </c>
      <c r="F222">
        <f t="shared" si="34"/>
        <v>1.0529774798406628</v>
      </c>
      <c r="G222">
        <f t="shared" si="35"/>
        <v>1.4437391949671201</v>
      </c>
      <c r="H222">
        <f t="shared" ref="H222:H285" si="44">G222/SQRT(F222)</f>
        <v>1.4069517547883046</v>
      </c>
      <c r="I222">
        <f t="shared" si="37"/>
        <v>1.9508347217473176</v>
      </c>
      <c r="K222">
        <f t="shared" si="38"/>
        <v>1.6307178170096917</v>
      </c>
    </row>
    <row r="223" spans="1:11" x14ac:dyDescent="0.2">
      <c r="A223">
        <f t="shared" si="40"/>
        <v>0.79227365152584817</v>
      </c>
      <c r="B223">
        <f t="shared" si="30"/>
        <v>0.51787105032571967</v>
      </c>
      <c r="C223">
        <f t="shared" si="41"/>
        <v>0.3411825070480064</v>
      </c>
      <c r="D223">
        <f t="shared" si="42"/>
        <v>0.68223988219628773</v>
      </c>
      <c r="E223">
        <f t="shared" si="43"/>
        <v>0.6849024103151089</v>
      </c>
      <c r="F223">
        <f t="shared" si="34"/>
        <v>1.0161710434025819</v>
      </c>
      <c r="G223">
        <f t="shared" si="35"/>
        <v>1.4629375194155052</v>
      </c>
      <c r="H223">
        <f t="shared" si="44"/>
        <v>1.451250460820187</v>
      </c>
      <c r="I223">
        <f t="shared" si="37"/>
        <v>1.7561058087602874</v>
      </c>
      <c r="K223">
        <f t="shared" si="38"/>
        <v>1.423134194383828</v>
      </c>
    </row>
    <row r="224" spans="1:11" x14ac:dyDescent="0.2">
      <c r="A224">
        <f t="shared" si="40"/>
        <v>0.83188733410214066</v>
      </c>
      <c r="B224">
        <f t="shared" si="30"/>
        <v>0.58260126618369978</v>
      </c>
      <c r="C224">
        <f t="shared" si="41"/>
        <v>0.36812890184815167</v>
      </c>
      <c r="D224">
        <f t="shared" si="42"/>
        <v>0.63114549670858155</v>
      </c>
      <c r="E224">
        <f t="shared" si="43"/>
        <v>0.6618332071991051</v>
      </c>
      <c r="F224">
        <f t="shared" si="34"/>
        <v>0.98194389534791171</v>
      </c>
      <c r="G224">
        <f t="shared" si="35"/>
        <v>1.4843452827962307</v>
      </c>
      <c r="H224">
        <f t="shared" si="44"/>
        <v>1.4979302780932053</v>
      </c>
      <c r="I224">
        <f t="shared" si="37"/>
        <v>1.6112024666070648</v>
      </c>
      <c r="K224">
        <f t="shared" si="38"/>
        <v>1.2650161315777451</v>
      </c>
    </row>
    <row r="225" spans="1:11" x14ac:dyDescent="0.2">
      <c r="A225">
        <f t="shared" si="40"/>
        <v>0.87348170080724774</v>
      </c>
      <c r="B225">
        <f t="shared" si="30"/>
        <v>0.64620620485004665</v>
      </c>
      <c r="C225">
        <f t="shared" si="41"/>
        <v>0.39254268568919032</v>
      </c>
      <c r="D225">
        <f t="shared" si="42"/>
        <v>0.58249672742447045</v>
      </c>
      <c r="E225">
        <f t="shared" si="43"/>
        <v>0.64029867679896202</v>
      </c>
      <c r="F225">
        <f t="shared" si="34"/>
        <v>0.94999369938374478</v>
      </c>
      <c r="G225">
        <f t="shared" si="35"/>
        <v>1.507850506224822</v>
      </c>
      <c r="H225">
        <f t="shared" si="44"/>
        <v>1.5470271076937838</v>
      </c>
      <c r="I225">
        <f t="shared" si="37"/>
        <v>1.5002261896671634</v>
      </c>
      <c r="K225">
        <f t="shared" si="38"/>
        <v>1.140502821651213</v>
      </c>
    </row>
    <row r="226" spans="1:11" x14ac:dyDescent="0.2">
      <c r="A226">
        <f t="shared" si="40"/>
        <v>0.91715578584761015</v>
      </c>
      <c r="B226">
        <f t="shared" si="30"/>
        <v>0.70878736181417312</v>
      </c>
      <c r="C226">
        <f t="shared" si="41"/>
        <v>0.41478967930900007</v>
      </c>
      <c r="D226">
        <f t="shared" si="42"/>
        <v>0.53646034229753892</v>
      </c>
      <c r="E226">
        <f t="shared" si="43"/>
        <v>0.62012121521969543</v>
      </c>
      <c r="F226">
        <f t="shared" si="34"/>
        <v>0.92005694945058936</v>
      </c>
      <c r="G226">
        <f t="shared" si="35"/>
        <v>1.5333509630420799</v>
      </c>
      <c r="H226">
        <f t="shared" si="44"/>
        <v>1.5985794114854623</v>
      </c>
      <c r="I226">
        <f t="shared" si="37"/>
        <v>1.4133450199423121</v>
      </c>
      <c r="K226">
        <f t="shared" si="38"/>
        <v>1.039804093167823</v>
      </c>
    </row>
    <row r="227" spans="1:11" x14ac:dyDescent="0.2">
      <c r="A227">
        <f t="shared" si="40"/>
        <v>0.96301357513999075</v>
      </c>
      <c r="B227">
        <f t="shared" si="30"/>
        <v>0.77047321684939341</v>
      </c>
      <c r="C227">
        <f t="shared" si="41"/>
        <v>0.43517925575879196</v>
      </c>
      <c r="D227">
        <f t="shared" si="42"/>
        <v>0.49313114699904326</v>
      </c>
      <c r="E227">
        <f t="shared" si="43"/>
        <v>0.60114637822338757</v>
      </c>
      <c r="F227">
        <f t="shared" si="34"/>
        <v>0.89190450084106998</v>
      </c>
      <c r="G227">
        <f t="shared" si="35"/>
        <v>1.5607542092139257</v>
      </c>
      <c r="H227">
        <f t="shared" si="44"/>
        <v>1.6526288770808553</v>
      </c>
      <c r="I227">
        <f t="shared" si="37"/>
        <v>1.3441499912554076</v>
      </c>
      <c r="K227">
        <f t="shared" si="38"/>
        <v>0.95655498969026909</v>
      </c>
    </row>
    <row r="228" spans="1:11" x14ac:dyDescent="0.2">
      <c r="A228">
        <f t="shared" si="40"/>
        <v>1.0111642538969903</v>
      </c>
      <c r="B228">
        <f t="shared" si="30"/>
        <v>0.83141269912490279</v>
      </c>
      <c r="C228">
        <f t="shared" si="41"/>
        <v>0.45397342691910664</v>
      </c>
      <c r="D228">
        <f t="shared" si="42"/>
        <v>0.45254340284593259</v>
      </c>
      <c r="E228">
        <f t="shared" si="43"/>
        <v>0.58324011151411537</v>
      </c>
      <c r="F228">
        <f t="shared" si="34"/>
        <v>0.86533746084914687</v>
      </c>
      <c r="G228">
        <f t="shared" si="35"/>
        <v>1.5899774441031007</v>
      </c>
      <c r="H228">
        <f t="shared" si="44"/>
        <v>1.7092209638693914</v>
      </c>
      <c r="I228">
        <f t="shared" si="37"/>
        <v>1.2882836647000224</v>
      </c>
      <c r="K228">
        <f t="shared" si="38"/>
        <v>0.88644303939033386</v>
      </c>
    </row>
    <row r="229" spans="1:11" x14ac:dyDescent="0.2">
      <c r="A229">
        <f t="shared" si="40"/>
        <v>1.0617224665918399</v>
      </c>
      <c r="B229">
        <f t="shared" si="30"/>
        <v>0.89176945116866202</v>
      </c>
      <c r="C229">
        <f t="shared" si="41"/>
        <v>0.47139436077570729</v>
      </c>
      <c r="D229">
        <f t="shared" si="42"/>
        <v>0.41468192762744666</v>
      </c>
      <c r="E229">
        <f t="shared" si="43"/>
        <v>0.56628622890144154</v>
      </c>
      <c r="F229">
        <f t="shared" si="34"/>
        <v>0.8401834471900046</v>
      </c>
      <c r="G229">
        <f t="shared" si="35"/>
        <v>1.6209472372333433</v>
      </c>
      <c r="H229">
        <f t="shared" si="44"/>
        <v>1.7684053414165533</v>
      </c>
      <c r="I229">
        <f t="shared" si="37"/>
        <v>1.2426796028934746</v>
      </c>
      <c r="K229">
        <f t="shared" si="38"/>
        <v>0.82644678962052698</v>
      </c>
    </row>
    <row r="230" spans="1:11" x14ac:dyDescent="0.2">
      <c r="A230">
        <f t="shared" si="40"/>
        <v>1.1148085899214319</v>
      </c>
      <c r="B230">
        <f t="shared" si="30"/>
        <v>0.95171696204950218</v>
      </c>
      <c r="C230">
        <f t="shared" si="41"/>
        <v>0.48763062501137572</v>
      </c>
      <c r="D230">
        <f t="shared" si="42"/>
        <v>0.37949240064449441</v>
      </c>
      <c r="E230">
        <f t="shared" si="43"/>
        <v>0.55018413679147615</v>
      </c>
      <c r="F230">
        <f t="shared" si="34"/>
        <v>0.81629321188944559</v>
      </c>
      <c r="G230">
        <f t="shared" si="35"/>
        <v>1.6535991545184108</v>
      </c>
      <c r="H230">
        <f t="shared" si="44"/>
        <v>1.8302362341479608</v>
      </c>
      <c r="I230">
        <f t="shared" si="37"/>
        <v>1.2051171925868278</v>
      </c>
      <c r="K230">
        <f t="shared" si="38"/>
        <v>0.77438989677444248</v>
      </c>
    </row>
    <row r="231" spans="1:11" x14ac:dyDescent="0.2">
      <c r="A231">
        <f t="shared" si="40"/>
        <v>1.1705490194175037</v>
      </c>
      <c r="B231">
        <f t="shared" si="30"/>
        <v>1.0114345673701244</v>
      </c>
      <c r="C231">
        <f t="shared" si="41"/>
        <v>0.50284239108634654</v>
      </c>
      <c r="D231">
        <f t="shared" si="42"/>
        <v>0.34689058721256294</v>
      </c>
      <c r="E231">
        <f t="shared" si="43"/>
        <v>0.53484679762050591</v>
      </c>
      <c r="F231">
        <f t="shared" si="34"/>
        <v>0.79353761968585901</v>
      </c>
      <c r="G231">
        <f t="shared" si="35"/>
        <v>1.687877313902306</v>
      </c>
      <c r="H231">
        <f t="shared" si="44"/>
        <v>1.8947726872064505</v>
      </c>
      <c r="I231">
        <f t="shared" si="37"/>
        <v>1.1739490978886575</v>
      </c>
      <c r="K231">
        <f t="shared" si="38"/>
        <v>0.72866799670126581</v>
      </c>
    </row>
    <row r="232" spans="1:11" x14ac:dyDescent="0.2">
      <c r="A232">
        <f t="shared" si="40"/>
        <v>1.229076470388379</v>
      </c>
      <c r="B232">
        <f t="shared" si="30"/>
        <v>1.0711042644890254</v>
      </c>
      <c r="C232">
        <f t="shared" si="41"/>
        <v>0.51716578583419792</v>
      </c>
      <c r="D232">
        <f t="shared" si="42"/>
        <v>0.31677035030360257</v>
      </c>
      <c r="E232">
        <f t="shared" si="43"/>
        <v>0.52019892040766347</v>
      </c>
      <c r="F232">
        <f t="shared" si="34"/>
        <v>0.77180496340252247</v>
      </c>
      <c r="G232">
        <f t="shared" si="35"/>
        <v>1.7237338961321438</v>
      </c>
      <c r="H232">
        <f t="shared" si="44"/>
        <v>1.9620787681721412</v>
      </c>
      <c r="I232">
        <f t="shared" si="37"/>
        <v>1.1479279563179832</v>
      </c>
      <c r="K232">
        <f t="shared" si="38"/>
        <v>0.6880749376453924</v>
      </c>
    </row>
    <row r="233" spans="1:11" x14ac:dyDescent="0.2">
      <c r="A233">
        <f t="shared" si="40"/>
        <v>1.2905302939077981</v>
      </c>
      <c r="B233">
        <f t="shared" si="30"/>
        <v>1.1309082619117614</v>
      </c>
      <c r="C233">
        <f t="shared" si="41"/>
        <v>0.53071654098199328</v>
      </c>
      <c r="D233">
        <f t="shared" si="42"/>
        <v>0.28901042850926689</v>
      </c>
      <c r="E233">
        <f t="shared" si="43"/>
        <v>0.50617536351425196</v>
      </c>
      <c r="F233">
        <f t="shared" si="34"/>
        <v>0.75099859416513404</v>
      </c>
      <c r="G233">
        <f t="shared" si="35"/>
        <v>1.7611286319710242</v>
      </c>
      <c r="H233">
        <f t="shared" si="44"/>
        <v>2.0322237183639653</v>
      </c>
      <c r="I233">
        <f t="shared" si="37"/>
        <v>1.1260925409227229</v>
      </c>
      <c r="K233">
        <f t="shared" si="38"/>
        <v>0.65168858060522694</v>
      </c>
    </row>
    <row r="234" spans="1:11" x14ac:dyDescent="0.2">
      <c r="A234">
        <f t="shared" si="40"/>
        <v>1.355056808603188</v>
      </c>
      <c r="B234">
        <f t="shared" si="30"/>
        <v>1.1910271675206252</v>
      </c>
      <c r="C234">
        <f t="shared" si="41"/>
        <v>0.54359306227516857</v>
      </c>
      <c r="D234">
        <f t="shared" si="42"/>
        <v>0.26348003496383798</v>
      </c>
      <c r="E234">
        <f t="shared" si="43"/>
        <v>0.49271973280864617</v>
      </c>
      <c r="F234">
        <f t="shared" si="34"/>
        <v>0.73103484153727505</v>
      </c>
      <c r="G234">
        <f t="shared" si="35"/>
        <v>1.8000282829057259</v>
      </c>
      <c r="H234">
        <f t="shared" si="44"/>
        <v>2.1052820660214064</v>
      </c>
      <c r="I234">
        <f t="shared" si="37"/>
        <v>1.1076908438092872</v>
      </c>
      <c r="K234">
        <f t="shared" si="38"/>
        <v>0.61879360949777595</v>
      </c>
    </row>
    <row r="235" spans="1:11" x14ac:dyDescent="0.2">
      <c r="A235">
        <f t="shared" si="40"/>
        <v>1.4228096490333475</v>
      </c>
      <c r="B235">
        <f t="shared" si="30"/>
        <v>1.2516387169580121</v>
      </c>
      <c r="C235">
        <f t="shared" si="41"/>
        <v>0.55587901714933619</v>
      </c>
      <c r="D235">
        <f t="shared" si="42"/>
        <v>0.24004337801200673</v>
      </c>
      <c r="E235">
        <f t="shared" si="43"/>
        <v>0.47978315754683787</v>
      </c>
      <c r="F235">
        <f t="shared" si="34"/>
        <v>0.71184119732773032</v>
      </c>
      <c r="G235">
        <f t="shared" si="35"/>
        <v>1.8404061285294553</v>
      </c>
      <c r="H235">
        <f t="shared" si="44"/>
        <v>2.1813337120429286</v>
      </c>
      <c r="I235">
        <f t="shared" si="37"/>
        <v>1.0921268024333632</v>
      </c>
      <c r="K235">
        <f t="shared" si="38"/>
        <v>0.58882806197558979</v>
      </c>
    </row>
    <row r="236" spans="1:11" x14ac:dyDescent="0.2">
      <c r="A236">
        <f t="shared" si="40"/>
        <v>1.493950131485015</v>
      </c>
      <c r="B236">
        <f t="shared" si="30"/>
        <v>1.3129169473688242</v>
      </c>
      <c r="C236">
        <f t="shared" si="41"/>
        <v>0.56764552175658511</v>
      </c>
      <c r="D236">
        <f t="shared" si="42"/>
        <v>0.21856322826082744</v>
      </c>
      <c r="E236">
        <f t="shared" si="43"/>
        <v>0.4673232261763553</v>
      </c>
      <c r="F236">
        <f t="shared" si="34"/>
        <v>0.69335473667176251</v>
      </c>
      <c r="G236">
        <f t="shared" si="35"/>
        <v>1.8822414703957526</v>
      </c>
      <c r="H236">
        <f t="shared" si="44"/>
        <v>2.2604639973056408</v>
      </c>
      <c r="I236">
        <f t="shared" si="37"/>
        <v>1.0789225816581685</v>
      </c>
      <c r="K236">
        <f t="shared" si="38"/>
        <v>0.56134548455406763</v>
      </c>
    </row>
    <row r="237" spans="1:11" x14ac:dyDescent="0.2">
      <c r="A237">
        <f t="shared" si="40"/>
        <v>1.5686476380592658</v>
      </c>
      <c r="B237">
        <f t="shared" si="30"/>
        <v>1.3750317299333248</v>
      </c>
      <c r="C237">
        <f t="shared" si="41"/>
        <v>0.57895299359723784</v>
      </c>
      <c r="D237">
        <f t="shared" si="42"/>
        <v>0.19890366458439435</v>
      </c>
      <c r="E237">
        <f t="shared" si="43"/>
        <v>0.45530306475331744</v>
      </c>
      <c r="F237">
        <f t="shared" si="34"/>
        <v>0.67552075070360651</v>
      </c>
      <c r="G237">
        <f t="shared" si="35"/>
        <v>1.9255191592836651</v>
      </c>
      <c r="H237">
        <f t="shared" si="44"/>
        <v>2.3427637590214054</v>
      </c>
      <c r="I237">
        <f t="shared" si="37"/>
        <v>1.0676913396443255</v>
      </c>
      <c r="K237">
        <f t="shared" si="38"/>
        <v>0.53598763138050431</v>
      </c>
    </row>
    <row r="238" spans="1:11" x14ac:dyDescent="0.2">
      <c r="A238">
        <f t="shared" si="40"/>
        <v>1.6470800199622291</v>
      </c>
      <c r="B238">
        <f t="shared" si="30"/>
        <v>1.4381485850300724</v>
      </c>
      <c r="C238">
        <f t="shared" si="41"/>
        <v>0.5898527242597621</v>
      </c>
      <c r="D238">
        <f t="shared" si="42"/>
        <v>0.18093212894816654</v>
      </c>
      <c r="E238">
        <f t="shared" si="43"/>
        <v>0.44369054155123494</v>
      </c>
      <c r="F238">
        <f t="shared" si="34"/>
        <v>0.65829156645622189</v>
      </c>
      <c r="G238">
        <f t="shared" si="35"/>
        <v>1.9702291504744465</v>
      </c>
      <c r="H238">
        <f t="shared" si="44"/>
        <v>2.4283293821628811</v>
      </c>
      <c r="I238">
        <f t="shared" si="37"/>
        <v>1.0581172127842793</v>
      </c>
      <c r="K238">
        <f t="shared" si="38"/>
        <v>0.5124644335582258</v>
      </c>
    </row>
    <row r="239" spans="1:11" x14ac:dyDescent="0.2">
      <c r="A239">
        <f t="shared" si="40"/>
        <v>1.7294340209603407</v>
      </c>
      <c r="B239">
        <f t="shared" si="30"/>
        <v>1.5024287149624482</v>
      </c>
      <c r="C239">
        <f t="shared" si="41"/>
        <v>0.6003882172463777</v>
      </c>
      <c r="D239">
        <f t="shared" si="42"/>
        <v>0.16452091070704872</v>
      </c>
      <c r="E239">
        <f t="shared" si="43"/>
        <v>0.43245758258853417</v>
      </c>
      <c r="F239">
        <f t="shared" si="34"/>
        <v>0.64162553132813049</v>
      </c>
      <c r="G239">
        <f t="shared" si="35"/>
        <v>2.0163660897745643</v>
      </c>
      <c r="H239">
        <f t="shared" si="44"/>
        <v>2.5172628507500154</v>
      </c>
      <c r="I239">
        <f t="shared" si="37"/>
        <v>1.0499403688057729</v>
      </c>
      <c r="K239">
        <f t="shared" si="38"/>
        <v>0.49053908026406473</v>
      </c>
    </row>
    <row r="240" spans="1:11" x14ac:dyDescent="0.2">
      <c r="A240">
        <f t="shared" si="40"/>
        <v>1.8159057220083579</v>
      </c>
      <c r="B240">
        <f t="shared" si="30"/>
        <v>1.5680291999928655</v>
      </c>
      <c r="C240">
        <f t="shared" si="41"/>
        <v>0.61059632810920605</v>
      </c>
      <c r="D240">
        <f t="shared" si="42"/>
        <v>0.1495481683365037</v>
      </c>
      <c r="E240">
        <f t="shared" si="43"/>
        <v>0.42157958409311536</v>
      </c>
      <c r="F240">
        <f t="shared" si="34"/>
        <v>0.62548614137309189</v>
      </c>
      <c r="G240">
        <f t="shared" si="35"/>
        <v>2.0639289315715144</v>
      </c>
      <c r="H240">
        <f t="shared" si="44"/>
        <v>2.6096718027308627</v>
      </c>
      <c r="I240">
        <f t="shared" si="37"/>
        <v>1.042945681155395</v>
      </c>
      <c r="K240">
        <f t="shared" si="38"/>
        <v>0.47001675734313708</v>
      </c>
    </row>
    <row r="241" spans="1:11" x14ac:dyDescent="0.2">
      <c r="A241">
        <f t="shared" si="40"/>
        <v>1.9067010081087759</v>
      </c>
      <c r="B241">
        <f t="shared" si="30"/>
        <v>1.6351033133851722</v>
      </c>
      <c r="C241">
        <f t="shared" si="41"/>
        <v>0.6205082377907396</v>
      </c>
      <c r="D241">
        <f t="shared" si="42"/>
        <v>0.13589858248809747</v>
      </c>
      <c r="E241">
        <f t="shared" si="43"/>
        <v>0.41103490926836589</v>
      </c>
      <c r="F241">
        <f t="shared" si="34"/>
        <v>0.60984129466554882</v>
      </c>
      <c r="G241">
        <f t="shared" si="35"/>
        <v>2.1129205891155065</v>
      </c>
      <c r="H241">
        <f t="shared" si="44"/>
        <v>2.7056695913131348</v>
      </c>
      <c r="I241">
        <f t="shared" si="37"/>
        <v>1.0369540327934592</v>
      </c>
      <c r="K241">
        <f t="shared" si="38"/>
        <v>0.4507360446075917</v>
      </c>
    </row>
    <row r="242" spans="1:11" x14ac:dyDescent="0.2">
      <c r="A242">
        <f t="shared" si="40"/>
        <v>2.0020360585142147</v>
      </c>
      <c r="B242">
        <f t="shared" si="30"/>
        <v>1.7038009199700539</v>
      </c>
      <c r="C242">
        <f t="shared" si="41"/>
        <v>0.63015028487708491</v>
      </c>
      <c r="D242">
        <f t="shared" si="42"/>
        <v>0.12346372020271172</v>
      </c>
      <c r="E242">
        <f t="shared" si="43"/>
        <v>0.40080445806215359</v>
      </c>
      <c r="F242">
        <f t="shared" si="34"/>
        <v>0.59466265297860688</v>
      </c>
      <c r="G242">
        <f t="shared" si="35"/>
        <v>2.1633476164202845</v>
      </c>
      <c r="H242">
        <f t="shared" si="44"/>
        <v>2.8053753548890672</v>
      </c>
      <c r="I242">
        <f t="shared" si="37"/>
        <v>1.0318155576593875</v>
      </c>
      <c r="K242">
        <f t="shared" si="38"/>
        <v>0.43256227377371853</v>
      </c>
    </row>
    <row r="243" spans="1:11" x14ac:dyDescent="0.2">
      <c r="A243">
        <f t="shared" si="40"/>
        <v>2.1021378614399255</v>
      </c>
      <c r="B243">
        <f t="shared" si="30"/>
        <v>1.7742689303238748</v>
      </c>
      <c r="C243">
        <f t="shared" si="41"/>
        <v>0.63954467821428629</v>
      </c>
      <c r="D243">
        <f t="shared" si="42"/>
        <v>0.11214217690588367</v>
      </c>
      <c r="E243">
        <f t="shared" si="43"/>
        <v>0.39087129992467862</v>
      </c>
      <c r="F243">
        <f t="shared" si="34"/>
        <v>0.57992509691686533</v>
      </c>
      <c r="G243">
        <f t="shared" si="35"/>
        <v>2.2152199206138201</v>
      </c>
      <c r="H243">
        <f t="shared" si="44"/>
        <v>2.9089140971262863</v>
      </c>
      <c r="I243">
        <f t="shared" si="37"/>
        <v>1.0274043297086954</v>
      </c>
      <c r="K243">
        <f t="shared" si="38"/>
        <v>0.41538235123435774</v>
      </c>
    </row>
    <row r="244" spans="1:11" x14ac:dyDescent="0.2">
      <c r="A244">
        <f t="shared" si="40"/>
        <v>2.207244754511922</v>
      </c>
      <c r="B244">
        <f t="shared" si="30"/>
        <v>1.846651789011313</v>
      </c>
      <c r="C244">
        <f t="shared" si="41"/>
        <v>0.6487101078325721</v>
      </c>
      <c r="D244">
        <f t="shared" si="42"/>
        <v>0.10183955090289831</v>
      </c>
      <c r="E244">
        <f t="shared" si="43"/>
        <v>0.38122036074470433</v>
      </c>
      <c r="F244">
        <f t="shared" si="34"/>
        <v>0.56560626143223425</v>
      </c>
      <c r="G244">
        <f t="shared" si="35"/>
        <v>2.2685505031947582</v>
      </c>
      <c r="H244">
        <f t="shared" si="44"/>
        <v>3.0164167783505644</v>
      </c>
      <c r="I244">
        <f t="shared" si="37"/>
        <v>1.0236141471929872</v>
      </c>
      <c r="K244">
        <f t="shared" si="38"/>
        <v>0.39910068827571743</v>
      </c>
    </row>
    <row r="245" spans="1:11" x14ac:dyDescent="0.2">
      <c r="A245">
        <f t="shared" si="40"/>
        <v>2.3176069922375184</v>
      </c>
      <c r="B245">
        <f t="shared" si="30"/>
        <v>1.9210919805795321</v>
      </c>
      <c r="C245">
        <f t="shared" si="41"/>
        <v>0.65766226923069904</v>
      </c>
      <c r="D245">
        <f t="shared" si="42"/>
        <v>9.2468294675889642E-2</v>
      </c>
      <c r="E245">
        <f t="shared" si="43"/>
        <v>0.37183815626068101</v>
      </c>
      <c r="F245">
        <f t="shared" si="34"/>
        <v>0.55168614029328256</v>
      </c>
      <c r="G245">
        <f t="shared" si="35"/>
        <v>2.3233552284211036</v>
      </c>
      <c r="H245">
        <f t="shared" si="44"/>
        <v>3.1280204190027296</v>
      </c>
      <c r="I245">
        <f t="shared" si="37"/>
        <v>1.0203551554478449</v>
      </c>
      <c r="K245">
        <f t="shared" si="38"/>
        <v>0.38363597758482681</v>
      </c>
    </row>
    <row r="246" spans="1:11" x14ac:dyDescent="0.2">
      <c r="A246">
        <f t="shared" si="40"/>
        <v>2.4334873418493945</v>
      </c>
      <c r="B246">
        <f t="shared" si="30"/>
        <v>1.9977305412334003</v>
      </c>
      <c r="C246">
        <f t="shared" si="41"/>
        <v>0.66641431367992299</v>
      </c>
      <c r="D246">
        <f t="shared" si="42"/>
        <v>8.3947478381561899E-2</v>
      </c>
      <c r="E246">
        <f t="shared" si="43"/>
        <v>0.36271256524645079</v>
      </c>
      <c r="F246">
        <f t="shared" si="34"/>
        <v>0.53814674956704878</v>
      </c>
      <c r="G246">
        <f t="shared" si="35"/>
        <v>2.3796526169385652</v>
      </c>
      <c r="H246">
        <f t="shared" si="44"/>
        <v>3.2438682156930274</v>
      </c>
      <c r="I246">
        <f t="shared" si="37"/>
        <v>1.0175511187325548</v>
      </c>
      <c r="K246">
        <f t="shared" si="38"/>
        <v>0.36891862280133919</v>
      </c>
    </row>
    <row r="247" spans="1:11" x14ac:dyDescent="0.2">
      <c r="A247">
        <f t="shared" si="40"/>
        <v>2.5551617089418643</v>
      </c>
      <c r="B247">
        <f t="shared" si="30"/>
        <v>2.0767075675060882</v>
      </c>
      <c r="C247">
        <f t="shared" si="41"/>
        <v>0.67497723522337283</v>
      </c>
      <c r="D247">
        <f t="shared" si="42"/>
        <v>7.6202493474969976E-2</v>
      </c>
      <c r="E247">
        <f t="shared" si="43"/>
        <v>0.35383263666966824</v>
      </c>
      <c r="F247">
        <f t="shared" si="34"/>
        <v>0.52497184150524479</v>
      </c>
      <c r="G247">
        <f t="shared" si="35"/>
        <v>2.4374636627187045</v>
      </c>
      <c r="H247">
        <f t="shared" si="44"/>
        <v>3.3641096701857984</v>
      </c>
      <c r="I247">
        <f t="shared" si="37"/>
        <v>1.0151371996460177</v>
      </c>
      <c r="K247">
        <f t="shared" si="38"/>
        <v>0.35488867644714228</v>
      </c>
    </row>
    <row r="248" spans="1:11" x14ac:dyDescent="0.2">
      <c r="A248">
        <f t="shared" si="40"/>
        <v>2.6829197943889578</v>
      </c>
      <c r="B248">
        <f t="shared" si="30"/>
        <v>2.1581627159033814</v>
      </c>
      <c r="C248">
        <f t="shared" si="41"/>
        <v>0.68336020339789438</v>
      </c>
      <c r="D248">
        <f t="shared" si="42"/>
        <v>6.9164718206389558E-2</v>
      </c>
      <c r="E248">
        <f t="shared" si="43"/>
        <v>0.34518842581803627</v>
      </c>
      <c r="F248">
        <f t="shared" si="34"/>
        <v>0.51214666140921694</v>
      </c>
      <c r="G248">
        <f t="shared" si="35"/>
        <v>2.4968116713988642</v>
      </c>
      <c r="H248">
        <f t="shared" si="44"/>
        <v>3.488900731511662</v>
      </c>
      <c r="I248">
        <f t="shared" si="37"/>
        <v>1.0130581392848315</v>
      </c>
      <c r="K248">
        <f t="shared" si="38"/>
        <v>0.34149417676854849</v>
      </c>
    </row>
    <row r="249" spans="1:11" x14ac:dyDescent="0.2">
      <c r="A249">
        <f t="shared" si="40"/>
        <v>2.8170657841084057</v>
      </c>
      <c r="B249">
        <f t="shared" si="30"/>
        <v>2.2422356895684676</v>
      </c>
      <c r="C249">
        <f t="shared" si="41"/>
        <v>0.6915708493317162</v>
      </c>
      <c r="D249">
        <f t="shared" si="42"/>
        <v>6.277116169573152E-2</v>
      </c>
      <c r="E249">
        <f t="shared" si="43"/>
        <v>0.33677085508986976</v>
      </c>
      <c r="F249">
        <f t="shared" si="34"/>
        <v>0.49965774108869915</v>
      </c>
      <c r="G249">
        <f t="shared" si="35"/>
        <v>2.5577221181788494</v>
      </c>
      <c r="H249">
        <f t="shared" si="44"/>
        <v>3.6184039513117812</v>
      </c>
      <c r="I249">
        <f t="shared" si="37"/>
        <v>1.0112667566115916</v>
      </c>
      <c r="K249">
        <f t="shared" si="38"/>
        <v>0.3286897998407296</v>
      </c>
    </row>
    <row r="250" spans="1:11" x14ac:dyDescent="0.2">
      <c r="A250">
        <f t="shared" si="40"/>
        <v>2.9579190733138261</v>
      </c>
      <c r="B250">
        <f t="shared" si="30"/>
        <v>2.3290667095980431</v>
      </c>
      <c r="C250">
        <f t="shared" si="41"/>
        <v>0.69961551172378234</v>
      </c>
      <c r="D250">
        <f t="shared" si="42"/>
        <v>5.6964099219842079E-2</v>
      </c>
      <c r="E250">
        <f t="shared" si="43"/>
        <v>0.32857159575880618</v>
      </c>
      <c r="F250">
        <f t="shared" si="34"/>
        <v>0.48749272343933514</v>
      </c>
      <c r="G250">
        <f t="shared" si="35"/>
        <v>2.6202225235198</v>
      </c>
      <c r="H250">
        <f t="shared" si="44"/>
        <v>3.7527886524597354</v>
      </c>
      <c r="I250">
        <f t="shared" si="37"/>
        <v>1.0097227041849526</v>
      </c>
      <c r="K250">
        <f t="shared" si="38"/>
        <v>0.31643576242914634</v>
      </c>
    </row>
    <row r="251" spans="1:11" x14ac:dyDescent="0.2">
      <c r="A251">
        <f t="shared" si="40"/>
        <v>3.1058150269795175</v>
      </c>
      <c r="B251">
        <f t="shared" si="30"/>
        <v>2.4187969698357987</v>
      </c>
      <c r="C251">
        <f t="shared" si="41"/>
        <v>0.70749944824947331</v>
      </c>
      <c r="D251">
        <f t="shared" si="42"/>
        <v>5.1690708098234096E-2</v>
      </c>
      <c r="E251">
        <f t="shared" si="43"/>
        <v>0.32058296755583371</v>
      </c>
      <c r="F251">
        <f t="shared" si="34"/>
        <v>0.47564021345527041</v>
      </c>
      <c r="G251">
        <f t="shared" si="35"/>
        <v>2.6843423449980448</v>
      </c>
      <c r="H251">
        <f t="shared" si="44"/>
        <v>3.8922311109732397</v>
      </c>
      <c r="I251">
        <f t="shared" si="37"/>
        <v>1.0083914313430649</v>
      </c>
      <c r="K251">
        <f t="shared" si="38"/>
        <v>0.30469692545134602</v>
      </c>
    </row>
    <row r="252" spans="1:11" x14ac:dyDescent="0.2">
      <c r="A252">
        <f t="shared" si="40"/>
        <v>3.2611057783284934</v>
      </c>
      <c r="B252">
        <f t="shared" si="30"/>
        <v>2.5115690748561157</v>
      </c>
      <c r="C252">
        <f t="shared" si="41"/>
        <v>0.71522701713023418</v>
      </c>
      <c r="D252">
        <f t="shared" si="42"/>
        <v>4.6902710992610369E-2</v>
      </c>
      <c r="E252">
        <f t="shared" si="43"/>
        <v>0.31279785337352145</v>
      </c>
      <c r="F252">
        <f t="shared" si="34"/>
        <v>0.46408965167814248</v>
      </c>
      <c r="G252">
        <f t="shared" si="35"/>
        <v>2.7501128837833093</v>
      </c>
      <c r="H252">
        <f t="shared" si="44"/>
        <v>4.0369147512143124</v>
      </c>
      <c r="I252">
        <f t="shared" si="37"/>
        <v>1.0072433164364067</v>
      </c>
      <c r="K252">
        <f t="shared" si="38"/>
        <v>0.29344205874258972</v>
      </c>
    </row>
    <row r="253" spans="1:11" x14ac:dyDescent="0.2">
      <c r="A253">
        <f t="shared" si="40"/>
        <v>3.4241610672449183</v>
      </c>
      <c r="B253">
        <f t="shared" si="30"/>
        <v>2.6075274614954305</v>
      </c>
      <c r="C253">
        <f t="shared" si="41"/>
        <v>0.72280183292479516</v>
      </c>
      <c r="D253">
        <f t="shared" si="42"/>
        <v>4.2556031422316065E-2</v>
      </c>
      <c r="E253">
        <f t="shared" si="43"/>
        <v>0.30520962679549324</v>
      </c>
      <c r="F253">
        <f t="shared" si="34"/>
        <v>0.45283120667453608</v>
      </c>
      <c r="G253">
        <f t="shared" si="35"/>
        <v>2.8175672043305511</v>
      </c>
      <c r="H253">
        <f t="shared" si="44"/>
        <v>4.1870303543774252</v>
      </c>
      <c r="I253">
        <f t="shared" si="37"/>
        <v>1.0062529376969236</v>
      </c>
      <c r="K253">
        <f t="shared" si="38"/>
        <v>0.28264323612428099</v>
      </c>
    </row>
    <row r="254" spans="1:11" x14ac:dyDescent="0.2">
      <c r="A254">
        <f t="shared" si="40"/>
        <v>3.5953691206071645</v>
      </c>
      <c r="B254">
        <f t="shared" si="30"/>
        <v>2.7068188047455846</v>
      </c>
      <c r="C254">
        <f t="shared" si="41"/>
        <v>0.73022690002549651</v>
      </c>
      <c r="D254">
        <f t="shared" si="42"/>
        <v>3.8610464736410714E-2</v>
      </c>
      <c r="E254">
        <f t="shared" si="43"/>
        <v>0.29781209049642288</v>
      </c>
      <c r="F254">
        <f t="shared" si="34"/>
        <v>0.4418556836417345</v>
      </c>
      <c r="G254">
        <f t="shared" si="35"/>
        <v>2.8867400659940308</v>
      </c>
      <c r="H254">
        <f t="shared" si="44"/>
        <v>4.3427762802770138</v>
      </c>
      <c r="I254">
        <f t="shared" si="37"/>
        <v>1.0053984584648212</v>
      </c>
      <c r="K254">
        <f t="shared" si="38"/>
        <v>0.27227533616505634</v>
      </c>
    </row>
    <row r="255" spans="1:11" x14ac:dyDescent="0.2">
      <c r="A255">
        <f t="shared" si="40"/>
        <v>3.775137576637523</v>
      </c>
      <c r="B255">
        <f t="shared" si="30"/>
        <v>2.8095924091359956</v>
      </c>
      <c r="C255">
        <f t="shared" si="41"/>
        <v>0.73750472685690882</v>
      </c>
      <c r="D255">
        <f t="shared" si="42"/>
        <v>3.502936658477239E-2</v>
      </c>
      <c r="E255">
        <f t="shared" si="43"/>
        <v>0.29059942385118098</v>
      </c>
      <c r="F255">
        <f t="shared" si="34"/>
        <v>0.43115444667683844</v>
      </c>
      <c r="G255">
        <f t="shared" si="35"/>
        <v>2.9576678653879727</v>
      </c>
      <c r="H255">
        <f t="shared" si="44"/>
        <v>4.5043587024652414</v>
      </c>
      <c r="I255">
        <f t="shared" si="37"/>
        <v>1.0046611072450631</v>
      </c>
      <c r="K255">
        <f t="shared" si="38"/>
        <v>0.26231562898713906</v>
      </c>
    </row>
    <row r="256" spans="1:11" x14ac:dyDescent="0.2">
      <c r="A256">
        <f t="shared" si="40"/>
        <v>3.9638944554693993</v>
      </c>
      <c r="B256">
        <f t="shared" si="30"/>
        <v>2.9160005869345462</v>
      </c>
      <c r="C256">
        <f t="shared" si="41"/>
        <v>0.74463742336085748</v>
      </c>
      <c r="D256">
        <f t="shared" si="42"/>
        <v>3.1779360021940574E-2</v>
      </c>
      <c r="E256">
        <f t="shared" si="43"/>
        <v>0.28356613834262573</v>
      </c>
      <c r="F256">
        <f t="shared" si="34"/>
        <v>0.42071935261652016</v>
      </c>
      <c r="G256">
        <f t="shared" si="35"/>
        <v>3.0303885884286239</v>
      </c>
      <c r="H256">
        <f t="shared" si="44"/>
        <v>4.6719918567361356</v>
      </c>
      <c r="I256">
        <f t="shared" si="37"/>
        <v>1.0040247367758377</v>
      </c>
      <c r="K256">
        <f t="shared" si="38"/>
        <v>0.25274343335258836</v>
      </c>
    </row>
    <row r="257" spans="1:11" x14ac:dyDescent="0.2">
      <c r="A257">
        <f t="shared" si="40"/>
        <v>4.1620891782428693</v>
      </c>
      <c r="B257">
        <f t="shared" si="30"/>
        <v>3.0261990246181023</v>
      </c>
      <c r="C257">
        <f t="shared" si="41"/>
        <v>0.75162678400011451</v>
      </c>
      <c r="D257">
        <f t="shared" si="42"/>
        <v>2.8830061697838295E-2</v>
      </c>
      <c r="E257">
        <f t="shared" si="43"/>
        <v>0.27670703957162673</v>
      </c>
      <c r="F257">
        <f t="shared" si="34"/>
        <v>0.41054269467233123</v>
      </c>
      <c r="G257">
        <f t="shared" si="35"/>
        <v>3.1049417710963731</v>
      </c>
      <c r="H257">
        <f t="shared" si="44"/>
        <v>4.8458983031009799</v>
      </c>
      <c r="I257">
        <f t="shared" si="37"/>
        <v>1.003475449212416</v>
      </c>
      <c r="K257">
        <f t="shared" si="38"/>
        <v>0.2435398313212421</v>
      </c>
    </row>
    <row r="258" spans="1:11" x14ac:dyDescent="0.2">
      <c r="A258">
        <f t="shared" si="40"/>
        <v>4.3701936371550127</v>
      </c>
      <c r="B258">
        <f t="shared" si="30"/>
        <v>3.1403471391241387</v>
      </c>
      <c r="C258">
        <f t="shared" si="41"/>
        <v>0.75847435821249942</v>
      </c>
      <c r="D258">
        <f t="shared" si="42"/>
        <v>2.6153827089942874E-2</v>
      </c>
      <c r="E258">
        <f t="shared" si="43"/>
        <v>0.270017194855313</v>
      </c>
      <c r="F258">
        <f t="shared" si="34"/>
        <v>0.40061715435710565</v>
      </c>
      <c r="G258">
        <f t="shared" si="35"/>
        <v>3.1813684680533241</v>
      </c>
      <c r="H258">
        <f t="shared" si="44"/>
        <v>5.026309201351328</v>
      </c>
      <c r="I258">
        <f t="shared" si="37"/>
        <v>1.0030012768476253</v>
      </c>
      <c r="K258">
        <f t="shared" si="38"/>
        <v>0.23468743019459742</v>
      </c>
    </row>
    <row r="259" spans="1:11" x14ac:dyDescent="0.2">
      <c r="A259">
        <f t="shared" si="40"/>
        <v>4.5887033190127635</v>
      </c>
      <c r="B259">
        <f t="shared" ref="B259:B322" si="45">(6*A259^3-1)/((1+12*A259^3)^0.75)*(PI()/2)^0.25</f>
        <v>3.2586084254115928</v>
      </c>
      <c r="C259">
        <f t="shared" si="41"/>
        <v>0.76518150998976842</v>
      </c>
      <c r="D259">
        <f t="shared" si="42"/>
        <v>2.3725514372251944E-2</v>
      </c>
      <c r="E259">
        <f t="shared" si="43"/>
        <v>0.26349190555471408</v>
      </c>
      <c r="F259">
        <f t="shared" ref="F259:F322" si="46">2*E259/(6^(1/6))</f>
        <v>0.39093576042823536</v>
      </c>
      <c r="G259">
        <f t="shared" ref="G259:G322" si="47">2*E259*A259*(6^(1/6))</f>
        <v>3.2597112283410032</v>
      </c>
      <c r="H259">
        <f t="shared" si="44"/>
        <v>5.2134646003587894</v>
      </c>
      <c r="I259">
        <f t="shared" ref="I259:I322" si="48">(1+12*A259^3)/(2*(6*A259^3-1))</f>
        <v>1.0025919096428808</v>
      </c>
      <c r="K259">
        <f t="shared" ref="K259:K322" si="49">0.737/B259</f>
        <v>0.22617016339019316</v>
      </c>
    </row>
    <row r="260" spans="1:11" x14ac:dyDescent="0.2">
      <c r="A260">
        <f t="shared" si="40"/>
        <v>4.8181384849634021</v>
      </c>
      <c r="B260">
        <f t="shared" si="45"/>
        <v>3.3811507968448189</v>
      </c>
      <c r="C260">
        <f t="shared" si="41"/>
        <v>0.77174946803470634</v>
      </c>
      <c r="D260">
        <f t="shared" si="42"/>
        <v>2.1522266265768E-2</v>
      </c>
      <c r="E260">
        <f t="shared" si="43"/>
        <v>0.25712668340480604</v>
      </c>
      <c r="F260">
        <f t="shared" si="46"/>
        <v>0.3814918537692043</v>
      </c>
      <c r="G260">
        <f t="shared" si="47"/>
        <v>3.3400140774647795</v>
      </c>
      <c r="H260">
        <f t="shared" si="44"/>
        <v>5.4076137412945124</v>
      </c>
      <c r="I260">
        <f t="shared" si="48"/>
        <v>1.0022384623351412</v>
      </c>
      <c r="K260">
        <f t="shared" si="49"/>
        <v>0.21797312343706901</v>
      </c>
    </row>
    <row r="261" spans="1:11" x14ac:dyDescent="0.2">
      <c r="A261">
        <f t="shared" si="40"/>
        <v>5.0590454092115724</v>
      </c>
      <c r="B261">
        <f t="shared" si="45"/>
        <v>3.5081469198792496</v>
      </c>
      <c r="C261">
        <f t="shared" si="41"/>
        <v>0.77817936775965024</v>
      </c>
      <c r="D261">
        <f t="shared" si="42"/>
        <v>1.9523309047932605E-2</v>
      </c>
      <c r="E261">
        <f t="shared" si="43"/>
        <v>0.25091723023188051</v>
      </c>
      <c r="F261">
        <f t="shared" si="46"/>
        <v>0.3722790572968015</v>
      </c>
      <c r="G261">
        <f t="shared" si="47"/>
        <v>3.4223225052462674</v>
      </c>
      <c r="H261">
        <f t="shared" si="44"/>
        <v>5.6090153749852343</v>
      </c>
      <c r="I261">
        <f t="shared" si="48"/>
        <v>1.0019332750937009</v>
      </c>
      <c r="K261">
        <f t="shared" si="49"/>
        <v>0.21008242152679499</v>
      </c>
    </row>
    <row r="262" spans="1:11" x14ac:dyDescent="0.2">
      <c r="A262">
        <f t="shared" si="40"/>
        <v>5.3119976796721513</v>
      </c>
      <c r="B262">
        <f t="shared" si="45"/>
        <v>3.6397745444781315</v>
      </c>
      <c r="C262">
        <f t="shared" si="41"/>
        <v>0.7844722862256065</v>
      </c>
      <c r="D262">
        <f t="shared" si="42"/>
        <v>1.7709767794496262E-2</v>
      </c>
      <c r="E262">
        <f t="shared" si="43"/>
        <v>0.24485942053803986</v>
      </c>
      <c r="F262">
        <f t="shared" si="46"/>
        <v>0.3632912501222112</v>
      </c>
      <c r="G262">
        <f t="shared" si="47"/>
        <v>3.5066834588928275</v>
      </c>
      <c r="H262">
        <f t="shared" si="44"/>
        <v>5.8179380936568803</v>
      </c>
      <c r="I262">
        <f t="shared" si="48"/>
        <v>1.0016697426862242</v>
      </c>
      <c r="K262">
        <f t="shared" si="49"/>
        <v>0.20248506905959213</v>
      </c>
    </row>
    <row r="263" spans="1:11" x14ac:dyDescent="0.2">
      <c r="A263">
        <f t="shared" si="40"/>
        <v>5.5775975636557593</v>
      </c>
      <c r="B263">
        <f t="shared" si="45"/>
        <v>3.776216831632603</v>
      </c>
      <c r="C263">
        <f t="shared" si="41"/>
        <v>0.79062927097926994</v>
      </c>
      <c r="D263">
        <f t="shared" si="42"/>
        <v>1.6064496870990441E-2</v>
      </c>
      <c r="E263">
        <f t="shared" si="43"/>
        <v>0.23894928651302266</v>
      </c>
      <c r="F263">
        <f t="shared" si="46"/>
        <v>0.35452254531346666</v>
      </c>
      <c r="G263">
        <f t="shared" si="47"/>
        <v>3.5931453407946372</v>
      </c>
      <c r="H263">
        <f t="shared" si="44"/>
        <v>6.0346606773504359</v>
      </c>
      <c r="I263">
        <f t="shared" si="48"/>
        <v>1.0014421679217129</v>
      </c>
      <c r="K263">
        <f t="shared" si="49"/>
        <v>0.19516887744006128</v>
      </c>
    </row>
    <row r="264" spans="1:11" x14ac:dyDescent="0.2">
      <c r="A264">
        <f t="shared" si="40"/>
        <v>5.8564774418385479</v>
      </c>
      <c r="B264">
        <f t="shared" si="45"/>
        <v>3.9176626792961931</v>
      </c>
      <c r="C264">
        <f t="shared" si="41"/>
        <v>0.79665136362237887</v>
      </c>
      <c r="D264">
        <f t="shared" si="42"/>
        <v>1.4571924669980007E-2</v>
      </c>
      <c r="E264">
        <f t="shared" si="43"/>
        <v>0.23318300510163603</v>
      </c>
      <c r="F264">
        <f t="shared" si="46"/>
        <v>0.34596727070775191</v>
      </c>
      <c r="G264">
        <f t="shared" si="47"/>
        <v>3.6817580106151988</v>
      </c>
      <c r="H264">
        <f t="shared" si="44"/>
        <v>6.2594724553283196</v>
      </c>
      <c r="I264">
        <f t="shared" si="48"/>
        <v>1.0012456358046271</v>
      </c>
      <c r="K264">
        <f t="shared" si="49"/>
        <v>0.18812237304014184</v>
      </c>
    </row>
    <row r="265" spans="1:11" x14ac:dyDescent="0.2">
      <c r="A265">
        <f t="shared" si="40"/>
        <v>6.1493013139304757</v>
      </c>
      <c r="B265">
        <f t="shared" si="45"/>
        <v>4.0643070479824077</v>
      </c>
      <c r="C265">
        <f t="shared" si="41"/>
        <v>0.80253961884116121</v>
      </c>
      <c r="D265">
        <f t="shared" si="42"/>
        <v>1.3217911595056883E-2</v>
      </c>
      <c r="E265">
        <f t="shared" si="43"/>
        <v>0.22755688681267508</v>
      </c>
      <c r="F265">
        <f t="shared" si="46"/>
        <v>0.33761995230750058</v>
      </c>
      <c r="G265">
        <f t="shared" si="47"/>
        <v>3.7725727912909193</v>
      </c>
      <c r="H265">
        <f t="shared" si="44"/>
        <v>6.4926736828225744</v>
      </c>
      <c r="I265">
        <f t="shared" si="48"/>
        <v>1.0010759053867933</v>
      </c>
      <c r="K265">
        <f t="shared" si="49"/>
        <v>0.18133472478804463</v>
      </c>
    </row>
    <row r="266" spans="1:11" x14ac:dyDescent="0.2">
      <c r="A266">
        <f t="shared" si="40"/>
        <v>6.4567663796270001</v>
      </c>
      <c r="B266">
        <f t="shared" si="45"/>
        <v>4.2163512872131248</v>
      </c>
      <c r="C266">
        <f t="shared" si="41"/>
        <v>0.80829511953090538</v>
      </c>
      <c r="D266">
        <f t="shared" si="42"/>
        <v>1.1989620315697747E-2</v>
      </c>
      <c r="E266">
        <f t="shared" si="43"/>
        <v>0.22206736600393465</v>
      </c>
      <c r="F266">
        <f t="shared" si="46"/>
        <v>0.3294752998665324</v>
      </c>
      <c r="G266">
        <f t="shared" si="47"/>
        <v>3.865642478600182</v>
      </c>
      <c r="H266">
        <f t="shared" si="44"/>
        <v>6.734575933508836</v>
      </c>
      <c r="I266">
        <f t="shared" si="48"/>
        <v>1.0009293167636291</v>
      </c>
      <c r="K266">
        <f t="shared" si="49"/>
        <v>0.17479568228460721</v>
      </c>
    </row>
    <row r="267" spans="1:11" x14ac:dyDescent="0.2">
      <c r="A267">
        <f t="shared" si="40"/>
        <v>6.7796046986083507</v>
      </c>
      <c r="B267">
        <f t="shared" si="45"/>
        <v>4.3740034639467478</v>
      </c>
      <c r="C267">
        <f t="shared" si="41"/>
        <v>0.8139189885699134</v>
      </c>
      <c r="D267">
        <f t="shared" si="42"/>
        <v>1.0875397352978019E-2</v>
      </c>
      <c r="E267">
        <f t="shared" si="43"/>
        <v>0.21671099241910707</v>
      </c>
      <c r="F267">
        <f t="shared" si="46"/>
        <v>0.3215281943335791</v>
      </c>
      <c r="G267">
        <f t="shared" si="47"/>
        <v>3.9610213540023809</v>
      </c>
      <c r="H267">
        <f t="shared" si="44"/>
        <v>6.9855025081223809</v>
      </c>
      <c r="I267">
        <f t="shared" si="48"/>
        <v>1.0008027110457336</v>
      </c>
      <c r="K267">
        <f t="shared" si="49"/>
        <v>0.16849552271158713</v>
      </c>
    </row>
    <row r="268" spans="1:11" x14ac:dyDescent="0.2">
      <c r="A268">
        <f t="shared" si="40"/>
        <v>7.1185849335387683</v>
      </c>
      <c r="B268">
        <f t="shared" si="45"/>
        <v>4.5374786940603222</v>
      </c>
      <c r="C268">
        <f t="shared" si="41"/>
        <v>0.81941239772667074</v>
      </c>
      <c r="D268">
        <f t="shared" si="42"/>
        <v>9.8646651003860795E-3</v>
      </c>
      <c r="E268">
        <f t="shared" si="43"/>
        <v>0.21148442378717272</v>
      </c>
      <c r="F268">
        <f t="shared" si="46"/>
        <v>0.31377367687220176</v>
      </c>
      <c r="G268">
        <f t="shared" si="47"/>
        <v>4.0587652004833101</v>
      </c>
      <c r="H268">
        <f t="shared" si="44"/>
        <v>7.2457888596645041</v>
      </c>
      <c r="I268">
        <f t="shared" si="48"/>
        <v>1.0006933614595557</v>
      </c>
      <c r="K268">
        <f t="shared" si="49"/>
        <v>0.16242500509473515</v>
      </c>
    </row>
    <row r="269" spans="1:11" x14ac:dyDescent="0.2">
      <c r="A269">
        <f t="shared" si="40"/>
        <v>7.4745141802157073</v>
      </c>
      <c r="B269">
        <f t="shared" si="45"/>
        <v>4.7069994779089228</v>
      </c>
      <c r="C269">
        <f t="shared" si="41"/>
        <v>0.82477657412255345</v>
      </c>
      <c r="D269">
        <f t="shared" si="42"/>
        <v>8.9478234333518706E-3</v>
      </c>
      <c r="E269">
        <f t="shared" si="43"/>
        <v>0.20638441932430218</v>
      </c>
      <c r="F269">
        <f t="shared" si="46"/>
        <v>0.30620693921974024</v>
      </c>
      <c r="G269">
        <f t="shared" si="47"/>
        <v>4.1589313211754009</v>
      </c>
      <c r="H269">
        <f t="shared" si="44"/>
        <v>7.5157830356792488</v>
      </c>
      <c r="I269">
        <f t="shared" si="48"/>
        <v>1.0005989140025848</v>
      </c>
      <c r="K269">
        <f t="shared" si="49"/>
        <v>0.15657533073010049</v>
      </c>
    </row>
    <row r="270" spans="1:11" x14ac:dyDescent="0.2">
      <c r="A270">
        <f t="shared" si="40"/>
        <v>7.8482398892264928</v>
      </c>
      <c r="B270">
        <f t="shared" si="45"/>
        <v>4.8827960409394811</v>
      </c>
      <c r="C270">
        <f t="shared" si="41"/>
        <v>0.83001280461861804</v>
      </c>
      <c r="D270">
        <f t="shared" si="42"/>
        <v>8.1161601131520336E-3</v>
      </c>
      <c r="E270">
        <f t="shared" si="43"/>
        <v>0.20140783400312967</v>
      </c>
      <c r="F270">
        <f t="shared" si="46"/>
        <v>0.29882331518479022</v>
      </c>
      <c r="G270">
        <f t="shared" si="47"/>
        <v>4.2615785605499523</v>
      </c>
      <c r="H270">
        <f t="shared" si="44"/>
        <v>7.7958461381119939</v>
      </c>
      <c r="I270">
        <f t="shared" si="48"/>
        <v>1.0005173363080178</v>
      </c>
      <c r="K270">
        <f t="shared" si="49"/>
        <v>0.15093810878453087</v>
      </c>
    </row>
    <row r="271" spans="1:11" x14ac:dyDescent="0.2">
      <c r="A271">
        <f t="shared" si="40"/>
        <v>8.2406518836878178</v>
      </c>
      <c r="B271">
        <f t="shared" si="45"/>
        <v>5.0651066802948739</v>
      </c>
      <c r="C271">
        <f t="shared" si="41"/>
        <v>0.83512243844796119</v>
      </c>
      <c r="D271">
        <f t="shared" si="42"/>
        <v>7.3617692437806899E-3</v>
      </c>
      <c r="E271">
        <f t="shared" si="43"/>
        <v>0.19655161347523542</v>
      </c>
      <c r="F271">
        <f t="shared" si="46"/>
        <v>0.29161827311382865</v>
      </c>
      <c r="G271">
        <f t="shared" si="47"/>
        <v>4.3667673280041139</v>
      </c>
      <c r="H271">
        <f t="shared" si="44"/>
        <v>8.0863528012929748</v>
      </c>
      <c r="I271">
        <f t="shared" si="48"/>
        <v>1.0004468735682459</v>
      </c>
      <c r="K271">
        <f t="shared" si="49"/>
        <v>0.1455053262485469</v>
      </c>
    </row>
    <row r="272" spans="1:11" x14ac:dyDescent="0.2">
      <c r="A272">
        <f t="shared" si="40"/>
        <v>8.6526844778722083</v>
      </c>
      <c r="B272">
        <f t="shared" si="45"/>
        <v>5.2541781183073768</v>
      </c>
      <c r="C272">
        <f t="shared" si="41"/>
        <v>0.84010688837390535</v>
      </c>
      <c r="D272">
        <f t="shared" si="42"/>
        <v>6.6774770928773727E-3</v>
      </c>
      <c r="E272">
        <f t="shared" si="43"/>
        <v>0.19181278955038936</v>
      </c>
      <c r="F272">
        <f t="shared" si="46"/>
        <v>0.28458740918389086</v>
      </c>
      <c r="G272">
        <f t="shared" si="47"/>
        <v>4.4745596236882488</v>
      </c>
      <c r="H272">
        <f t="shared" si="44"/>
        <v>8.3876916886201922</v>
      </c>
      <c r="I272">
        <f t="shared" si="48"/>
        <v>1.0003860105315547</v>
      </c>
      <c r="K272">
        <f t="shared" si="49"/>
        <v>0.14026932155802574</v>
      </c>
    </row>
    <row r="273" spans="1:11" x14ac:dyDescent="0.2">
      <c r="A273">
        <f t="shared" si="40"/>
        <v>9.0853187017658197</v>
      </c>
      <c r="B273">
        <f t="shared" si="45"/>
        <v>5.4502658637485668</v>
      </c>
      <c r="C273">
        <f t="shared" si="41"/>
        <v>0.84496763061811986</v>
      </c>
      <c r="D273">
        <f t="shared" si="42"/>
        <v>6.0567746389583593E-3</v>
      </c>
      <c r="E273">
        <f t="shared" si="43"/>
        <v>0.1871884761510573</v>
      </c>
      <c r="F273">
        <f t="shared" si="46"/>
        <v>0.27772644140038161</v>
      </c>
      <c r="G273">
        <f t="shared" si="47"/>
        <v>4.5850190664396662</v>
      </c>
      <c r="H273">
        <f t="shared" si="44"/>
        <v>8.7002660085478425</v>
      </c>
      <c r="I273">
        <f t="shared" si="48"/>
        <v>1.0003334387268663</v>
      </c>
      <c r="K273">
        <f t="shared" si="49"/>
        <v>0.13522276131555688</v>
      </c>
    </row>
    <row r="274" spans="1:11" x14ac:dyDescent="0.2">
      <c r="A274">
        <f t="shared" si="40"/>
        <v>9.5395846368541104</v>
      </c>
      <c r="B274">
        <f t="shared" si="45"/>
        <v>5.6536345816754361</v>
      </c>
      <c r="C274">
        <f t="shared" si="41"/>
        <v>0.84970620377108352</v>
      </c>
      <c r="D274">
        <f t="shared" si="42"/>
        <v>5.4937562563722826E-3</v>
      </c>
      <c r="E274">
        <f t="shared" si="43"/>
        <v>0.18267586567329361</v>
      </c>
      <c r="F274">
        <f t="shared" si="46"/>
        <v>0.27103120419783061</v>
      </c>
      <c r="G274">
        <f t="shared" si="47"/>
        <v>4.6982109237068874</v>
      </c>
      <c r="H274">
        <f t="shared" si="44"/>
        <v>9.0244940505180882</v>
      </c>
      <c r="I274">
        <f t="shared" si="48"/>
        <v>1.0002880281910713</v>
      </c>
      <c r="K274">
        <f t="shared" si="49"/>
        <v>0.13035861963713835</v>
      </c>
    </row>
    <row r="275" spans="1:11" x14ac:dyDescent="0.2">
      <c r="A275">
        <f t="shared" si="40"/>
        <v>10.016563868696815</v>
      </c>
      <c r="B275">
        <f t="shared" si="45"/>
        <v>5.8645584726892741</v>
      </c>
      <c r="C275">
        <f t="shared" si="41"/>
        <v>0.85432420686945687</v>
      </c>
      <c r="D275">
        <f t="shared" si="42"/>
        <v>4.9830639961835317E-3</v>
      </c>
      <c r="E275">
        <f t="shared" si="43"/>
        <v>0.17827222569579648</v>
      </c>
      <c r="F275">
        <f t="shared" si="46"/>
        <v>0.26449764355720767</v>
      </c>
      <c r="G275">
        <f t="shared" si="47"/>
        <v>4.8142021433648923</v>
      </c>
      <c r="H275">
        <f t="shared" si="44"/>
        <v>9.360809741506154</v>
      </c>
      <c r="I275">
        <f t="shared" si="48"/>
        <v>1.0002488030757439</v>
      </c>
      <c r="K275">
        <f t="shared" si="49"/>
        <v>0.12567015972850187</v>
      </c>
    </row>
    <row r="276" spans="1:11" x14ac:dyDescent="0.2">
      <c r="A276">
        <f t="shared" si="40"/>
        <v>10.517392062131657</v>
      </c>
      <c r="B276">
        <f t="shared" si="45"/>
        <v>6.0833216624050399</v>
      </c>
      <c r="C276">
        <f t="shared" si="41"/>
        <v>0.8588232968004923</v>
      </c>
      <c r="D276">
        <f t="shared" si="42"/>
        <v>4.5198369653317539E-3</v>
      </c>
      <c r="E276">
        <f t="shared" si="43"/>
        <v>0.17397489598789018</v>
      </c>
      <c r="F276">
        <f t="shared" si="46"/>
        <v>0.25812181256674732</v>
      </c>
      <c r="G276">
        <f t="shared" si="47"/>
        <v>4.9330613873361804</v>
      </c>
      <c r="H276">
        <f t="shared" si="44"/>
        <v>9.709663223881039</v>
      </c>
      <c r="I276">
        <f t="shared" si="48"/>
        <v>1.0002149205974582</v>
      </c>
      <c r="K276">
        <f t="shared" si="49"/>
        <v>0.12115091736060316</v>
      </c>
    </row>
    <row r="277" spans="1:11" x14ac:dyDescent="0.2">
      <c r="A277">
        <f t="shared" si="40"/>
        <v>11.043261665238241</v>
      </c>
      <c r="B277">
        <f t="shared" si="45"/>
        <v>6.3102186019138484</v>
      </c>
      <c r="C277">
        <f t="shared" si="41"/>
        <v>0.86320518517213762</v>
      </c>
      <c r="D277">
        <f t="shared" si="42"/>
        <v>4.0996653477991868E-3</v>
      </c>
      <c r="E277">
        <f t="shared" si="43"/>
        <v>0.16978128577478713</v>
      </c>
      <c r="F277">
        <f t="shared" si="46"/>
        <v>0.25189986736449282</v>
      </c>
      <c r="G277">
        <f t="shared" si="47"/>
        <v>5.0548590669454976</v>
      </c>
      <c r="H277">
        <f t="shared" si="44"/>
        <v>10.071521455317194</v>
      </c>
      <c r="I277">
        <f t="shared" si="48"/>
        <v>1.0001856528708066</v>
      </c>
      <c r="K277">
        <f t="shared" si="49"/>
        <v>0.11679468596800635</v>
      </c>
    </row>
    <row r="278" spans="1:11" x14ac:dyDescent="0.2">
      <c r="A278">
        <f t="shared" si="40"/>
        <v>11.595424748500154</v>
      </c>
      <c r="B278">
        <f t="shared" si="45"/>
        <v>6.5455544800100434</v>
      </c>
      <c r="C278">
        <f t="shared" si="41"/>
        <v>0.86747163476862621</v>
      </c>
      <c r="D278">
        <f t="shared" si="42"/>
        <v>3.7185486501077063E-3</v>
      </c>
      <c r="E278">
        <f t="shared" si="43"/>
        <v>0.16568887122488318</v>
      </c>
      <c r="F278">
        <f t="shared" si="46"/>
        <v>0.24582806341026447</v>
      </c>
      <c r="G278">
        <f t="shared" si="47"/>
        <v>5.1796673799475572</v>
      </c>
      <c r="H278">
        <f t="shared" si="44"/>
        <v>10.446868831525883</v>
      </c>
      <c r="I278">
        <f t="shared" si="48"/>
        <v>1.0001603712274016</v>
      </c>
      <c r="K278">
        <f t="shared" si="49"/>
        <v>0.11259550313892876</v>
      </c>
    </row>
    <row r="279" spans="1:11" x14ac:dyDescent="0.2">
      <c r="A279">
        <f t="shared" si="40"/>
        <v>12.175195985925162</v>
      </c>
      <c r="B279">
        <f t="shared" si="45"/>
        <v>6.7896456479462515</v>
      </c>
      <c r="C279">
        <f t="shared" si="41"/>
        <v>0.87162445569476565</v>
      </c>
      <c r="D279">
        <f t="shared" si="42"/>
        <v>3.3728577892965773E-3</v>
      </c>
      <c r="E279">
        <f t="shared" si="43"/>
        <v>0.16169519312924341</v>
      </c>
      <c r="F279">
        <f t="shared" si="46"/>
        <v>0.23990275204277611</v>
      </c>
      <c r="G279">
        <f t="shared" si="47"/>
        <v>5.3075603491774324</v>
      </c>
      <c r="H279">
        <f t="shared" si="44"/>
        <v>10.836207832609034</v>
      </c>
      <c r="I279">
        <f t="shared" si="48"/>
        <v>1.0001385326792367</v>
      </c>
      <c r="K279">
        <f t="shared" si="49"/>
        <v>0.1085476383031756</v>
      </c>
    </row>
    <row r="280" spans="1:11" x14ac:dyDescent="0.2">
      <c r="A280">
        <f t="shared" si="40"/>
        <v>12.783955785221421</v>
      </c>
      <c r="B280">
        <f t="shared" si="45"/>
        <v>7.0428200574755859</v>
      </c>
      <c r="C280">
        <f t="shared" si="41"/>
        <v>0.87566550129757947</v>
      </c>
      <c r="D280">
        <f t="shared" si="42"/>
        <v>3.059300674678449E-3</v>
      </c>
      <c r="E280">
        <f t="shared" si="43"/>
        <v>0.15779785474799413</v>
      </c>
      <c r="F280">
        <f t="shared" si="46"/>
        <v>0.23412037728438542</v>
      </c>
      <c r="G280">
        <f t="shared" si="47"/>
        <v>5.4386138627825149</v>
      </c>
      <c r="H280">
        <f t="shared" si="44"/>
        <v>11.240059693873308</v>
      </c>
      <c r="I280">
        <f t="shared" si="48"/>
        <v>1.0001196682320865</v>
      </c>
      <c r="K280">
        <f t="shared" si="49"/>
        <v>0.10464558145535933</v>
      </c>
    </row>
    <row r="281" spans="1:11" x14ac:dyDescent="0.2">
      <c r="A281">
        <f t="shared" si="40"/>
        <v>13.423153574482493</v>
      </c>
      <c r="B281">
        <f t="shared" si="45"/>
        <v>7.3054177129384712</v>
      </c>
      <c r="C281">
        <f t="shared" si="41"/>
        <v>0.87959666394115676</v>
      </c>
      <c r="D281">
        <f t="shared" si="42"/>
        <v>2.7748909652446771E-3</v>
      </c>
      <c r="E281">
        <f t="shared" si="43"/>
        <v>0.15399451980218654</v>
      </c>
      <c r="F281">
        <f t="shared" si="46"/>
        <v>0.22847747286167699</v>
      </c>
      <c r="G281">
        <f t="shared" si="47"/>
        <v>5.5729057160032287</v>
      </c>
      <c r="H281">
        <f t="shared" si="44"/>
        <v>11.658965101977614</v>
      </c>
      <c r="I281">
        <f t="shared" si="48"/>
        <v>1.0001033727953004</v>
      </c>
      <c r="K281">
        <f t="shared" si="49"/>
        <v>0.10088403277675893</v>
      </c>
    </row>
    <row r="282" spans="1:11" x14ac:dyDescent="0.2">
      <c r="A282">
        <f t="shared" si="40"/>
        <v>14.094311253206618</v>
      </c>
      <c r="B282">
        <f t="shared" si="45"/>
        <v>7.5777911381530298</v>
      </c>
      <c r="C282">
        <f t="shared" si="41"/>
        <v>0.88341987069933248</v>
      </c>
      <c r="D282">
        <f t="shared" si="42"/>
        <v>2.5169197127210179E-3</v>
      </c>
      <c r="E282">
        <f t="shared" si="43"/>
        <v>0.15028291059294277</v>
      </c>
      <c r="F282">
        <f t="shared" si="46"/>
        <v>0.22297065941489028</v>
      </c>
      <c r="G282">
        <f t="shared" si="47"/>
        <v>5.7105156544770583</v>
      </c>
      <c r="H282">
        <f t="shared" si="44"/>
        <v>12.093484917323886</v>
      </c>
      <c r="I282">
        <f t="shared" si="48"/>
        <v>1.0000892964693182</v>
      </c>
      <c r="K282">
        <f t="shared" si="49"/>
        <v>9.7257893040798751E-2</v>
      </c>
    </row>
    <row r="283" spans="1:11" x14ac:dyDescent="0.2">
      <c r="A283">
        <f t="shared" si="40"/>
        <v>14.799026815866949</v>
      </c>
      <c r="B283">
        <f t="shared" si="45"/>
        <v>7.8603058588723584</v>
      </c>
      <c r="C283">
        <f t="shared" si="41"/>
        <v>0.88713707902096406</v>
      </c>
      <c r="D283">
        <f t="shared" si="42"/>
        <v>2.2829296261020777E-3</v>
      </c>
      <c r="E283">
        <f t="shared" si="43"/>
        <v>0.14666080623243868</v>
      </c>
      <c r="F283">
        <f t="shared" si="46"/>
        <v>0.21759664187327721</v>
      </c>
      <c r="G283">
        <f t="shared" si="47"/>
        <v>5.8515254190471566</v>
      </c>
      <c r="H283">
        <f t="shared" si="44"/>
        <v>12.544200923638366</v>
      </c>
      <c r="I283">
        <f t="shared" si="48"/>
        <v>1.0000771370223496</v>
      </c>
      <c r="K283">
        <f t="shared" si="49"/>
        <v>9.3762254705153453E-2</v>
      </c>
    </row>
    <row r="284" spans="1:11" x14ac:dyDescent="0.2">
      <c r="A284">
        <f t="shared" si="40"/>
        <v>15.538978156660297</v>
      </c>
      <c r="B284">
        <f t="shared" si="45"/>
        <v>8.1533409015783818</v>
      </c>
      <c r="C284">
        <f t="shared" si="41"/>
        <v>0.89075027241391591</v>
      </c>
      <c r="D284">
        <f t="shared" si="42"/>
        <v>2.0706917171642893E-3</v>
      </c>
      <c r="E284">
        <f t="shared" si="43"/>
        <v>0.14312604097359066</v>
      </c>
      <c r="F284">
        <f t="shared" si="46"/>
        <v>0.21235220697690382</v>
      </c>
      <c r="G284">
        <f t="shared" si="47"/>
        <v>5.9960187920627659</v>
      </c>
      <c r="H284">
        <f t="shared" si="44"/>
        <v>13.011716605729134</v>
      </c>
      <c r="I284">
        <f t="shared" si="48"/>
        <v>1.0000666333935702</v>
      </c>
      <c r="K284">
        <f t="shared" si="49"/>
        <v>9.0392393608530006E-2</v>
      </c>
    </row>
    <row r="285" spans="1:11" x14ac:dyDescent="0.2">
      <c r="A285">
        <f t="shared" si="40"/>
        <v>16.315927064493312</v>
      </c>
      <c r="B285">
        <f t="shared" si="45"/>
        <v>8.457289309391669</v>
      </c>
      <c r="C285">
        <f t="shared" si="41"/>
        <v>0.89426145618629449</v>
      </c>
      <c r="D285">
        <f t="shared" si="42"/>
        <v>1.87818410812003E-3</v>
      </c>
      <c r="E285">
        <f t="shared" si="43"/>
        <v>0.13967650262726838</v>
      </c>
      <c r="F285">
        <f t="shared" si="46"/>
        <v>0.20723422092831217</v>
      </c>
      <c r="G285">
        <f t="shared" si="47"/>
        <v>6.1440816451640821</v>
      </c>
      <c r="H285">
        <f t="shared" si="44"/>
        <v>13.496657956445175</v>
      </c>
      <c r="I285">
        <f t="shared" si="48"/>
        <v>1.0000575600825232</v>
      </c>
      <c r="K285">
        <f t="shared" si="49"/>
        <v>8.7143761202726586E-2</v>
      </c>
    </row>
    <row r="286" spans="1:11" x14ac:dyDescent="0.2">
      <c r="A286">
        <f t="shared" ref="A286:A349" si="50">A285*1.05</f>
        <v>17.131723417717978</v>
      </c>
      <c r="B286">
        <f t="shared" si="45"/>
        <v>8.7725586758874261</v>
      </c>
      <c r="C286">
        <f t="shared" ref="C286:C349" si="51">B286/(1+B286)</f>
        <v>0.89767265327683565</v>
      </c>
      <c r="D286">
        <f t="shared" ref="D286:D349" si="52">6*A286/(1+12*A286^3)</f>
        <v>1.7035728023749189E-3</v>
      </c>
      <c r="E286">
        <f t="shared" ref="E286:E349" si="53">1/(2*PI()*D286*A286^3)^0.5</f>
        <v>0.13631013105750484</v>
      </c>
      <c r="F286">
        <f t="shared" si="46"/>
        <v>0.20223962715990423</v>
      </c>
      <c r="G286">
        <f t="shared" si="47"/>
        <v>6.2958019885491163</v>
      </c>
      <c r="H286">
        <f t="shared" ref="H286:H349" si="54">G286/SQRT(F286)</f>
        <v>13.999674313903199</v>
      </c>
      <c r="I286">
        <f t="shared" si="48"/>
        <v>1.0000497223036586</v>
      </c>
      <c r="K286">
        <f t="shared" si="49"/>
        <v>8.401197726106352E-2</v>
      </c>
    </row>
    <row r="287" spans="1:11" x14ac:dyDescent="0.2">
      <c r="A287">
        <f t="shared" si="50"/>
        <v>17.98830958860388</v>
      </c>
      <c r="B287">
        <f t="shared" si="45"/>
        <v>9.0995716976225545</v>
      </c>
      <c r="C287">
        <f t="shared" si="51"/>
        <v>0.90098590020055991</v>
      </c>
      <c r="D287">
        <f t="shared" si="52"/>
        <v>1.5451942374271699E-3</v>
      </c>
      <c r="E287">
        <f t="shared" si="53"/>
        <v>0.13302491674656977</v>
      </c>
      <c r="F287">
        <f t="shared" si="46"/>
        <v>0.19736544420498067</v>
      </c>
      <c r="G287">
        <f t="shared" si="47"/>
        <v>6.4512700217244845</v>
      </c>
      <c r="H287">
        <f t="shared" si="54"/>
        <v>14.521439230090278</v>
      </c>
      <c r="I287">
        <f t="shared" si="48"/>
        <v>1.0000429518015213</v>
      </c>
      <c r="K287">
        <f t="shared" si="49"/>
        <v>8.0992823013038742E-2</v>
      </c>
    </row>
    <row r="288" spans="1:11" x14ac:dyDescent="0.2">
      <c r="A288">
        <f t="shared" si="50"/>
        <v>18.887725068034076</v>
      </c>
      <c r="B288">
        <f t="shared" si="45"/>
        <v>9.4387667461932558</v>
      </c>
      <c r="C288">
        <f t="shared" si="51"/>
        <v>0.90420324313073919</v>
      </c>
      <c r="D288">
        <f t="shared" si="52"/>
        <v>1.4015394554365999E-3</v>
      </c>
      <c r="E288">
        <f t="shared" si="53"/>
        <v>0.12981889942294897</v>
      </c>
      <c r="F288">
        <f t="shared" si="46"/>
        <v>0.19260876366211085</v>
      </c>
      <c r="G288">
        <f t="shared" si="47"/>
        <v>6.610578185746089</v>
      </c>
      <c r="H288">
        <f t="shared" si="54"/>
        <v>15.062651371993855</v>
      </c>
      <c r="I288">
        <f t="shared" si="48"/>
        <v>1.000037103236415</v>
      </c>
      <c r="K288">
        <f t="shared" si="49"/>
        <v>7.8082234662408531E-2</v>
      </c>
    </row>
    <row r="289" spans="1:11" x14ac:dyDescent="0.2">
      <c r="A289">
        <f t="shared" si="50"/>
        <v>19.832111321435779</v>
      </c>
      <c r="B289">
        <f t="shared" si="45"/>
        <v>9.7905984606620429</v>
      </c>
      <c r="C289">
        <f t="shared" si="51"/>
        <v>0.90732673413383169</v>
      </c>
      <c r="D289">
        <f t="shared" si="52"/>
        <v>1.2712397420192075E-3</v>
      </c>
      <c r="E289">
        <f t="shared" si="53"/>
        <v>0.1266901667462681</v>
      </c>
      <c r="F289">
        <f t="shared" si="46"/>
        <v>0.18796674824399048</v>
      </c>
      <c r="G289">
        <f t="shared" si="47"/>
        <v>6.7738212169593597</v>
      </c>
      <c r="H289">
        <f t="shared" si="54"/>
        <v>15.624035456455413</v>
      </c>
      <c r="I289">
        <f t="shared" si="48"/>
        <v>1.0000320510626932</v>
      </c>
      <c r="K289">
        <f t="shared" si="49"/>
        <v>7.5276297252023533E-2</v>
      </c>
    </row>
    <row r="290" spans="1:11" x14ac:dyDescent="0.2">
      <c r="A290">
        <f t="shared" si="50"/>
        <v>20.823716887507569</v>
      </c>
      <c r="B290">
        <f t="shared" si="45"/>
        <v>10.155538361211297</v>
      </c>
      <c r="C290">
        <f t="shared" si="51"/>
        <v>0.91035842757019414</v>
      </c>
      <c r="D290">
        <f t="shared" si="52"/>
        <v>1.1530535975112252E-3</v>
      </c>
      <c r="E290">
        <f t="shared" si="53"/>
        <v>0.12363685304404047</v>
      </c>
      <c r="F290">
        <f t="shared" si="46"/>
        <v>0.18343662990318838</v>
      </c>
      <c r="G290">
        <f t="shared" si="47"/>
        <v>6.9410962022520328</v>
      </c>
      <c r="H290">
        <f t="shared" si="54"/>
        <v>16.206343219990408</v>
      </c>
      <c r="I290">
        <f t="shared" si="48"/>
        <v>1.0000276868324742</v>
      </c>
      <c r="K290">
        <f t="shared" si="49"/>
        <v>7.2571238843914393E-2</v>
      </c>
    </row>
    <row r="291" spans="1:11" x14ac:dyDescent="0.2">
      <c r="A291">
        <f t="shared" si="50"/>
        <v>21.86490273188295</v>
      </c>
      <c r="B291">
        <f t="shared" si="45"/>
        <v>10.534075484903648</v>
      </c>
      <c r="C291">
        <f t="shared" si="51"/>
        <v>0.9133003766700809</v>
      </c>
      <c r="D291">
        <f t="shared" si="52"/>
        <v>1.045854917406501E-3</v>
      </c>
      <c r="E291">
        <f t="shared" si="53"/>
        <v>0.12065713809583023</v>
      </c>
      <c r="F291">
        <f t="shared" si="46"/>
        <v>0.17901570802824271</v>
      </c>
      <c r="G291">
        <f t="shared" si="47"/>
        <v>7.1125026358355043</v>
      </c>
      <c r="H291">
        <f t="shared" si="54"/>
        <v>16.810354424864641</v>
      </c>
      <c r="I291">
        <f t="shared" si="48"/>
        <v>1.0000239168667659</v>
      </c>
      <c r="K291">
        <f t="shared" si="49"/>
        <v>6.9963424987431744E-2</v>
      </c>
    </row>
    <row r="292" spans="1:11" x14ac:dyDescent="0.2">
      <c r="A292">
        <f t="shared" si="50"/>
        <v>22.958147868477099</v>
      </c>
      <c r="B292">
        <f t="shared" si="45"/>
        <v>10.926717044451932</v>
      </c>
      <c r="C292">
        <f t="shared" si="51"/>
        <v>0.91615463029156208</v>
      </c>
      <c r="D292">
        <f t="shared" si="52"/>
        <v>9.4862227000752023E-4</v>
      </c>
      <c r="E292">
        <f t="shared" si="53"/>
        <v>0.11774924596102414</v>
      </c>
      <c r="F292">
        <f t="shared" si="46"/>
        <v>0.17470134770445792</v>
      </c>
      <c r="G292">
        <f t="shared" si="47"/>
        <v>7.2881424775737198</v>
      </c>
      <c r="H292">
        <f t="shared" si="54"/>
        <v>17.436877902767012</v>
      </c>
      <c r="I292">
        <f t="shared" si="48"/>
        <v>1.000020660243897</v>
      </c>
      <c r="K292">
        <f t="shared" si="49"/>
        <v>6.7449353451887323E-2</v>
      </c>
    </row>
    <row r="293" spans="1:11" x14ac:dyDescent="0.2">
      <c r="A293">
        <f t="shared" si="50"/>
        <v>24.106055261900956</v>
      </c>
      <c r="B293">
        <f t="shared" si="45"/>
        <v>11.333989110928052</v>
      </c>
      <c r="C293">
        <f t="shared" si="51"/>
        <v>0.91892322986453845</v>
      </c>
      <c r="D293">
        <f t="shared" si="52"/>
        <v>8.6042916964026376E-4</v>
      </c>
      <c r="E293">
        <f t="shared" si="53"/>
        <v>0.1149114438469156</v>
      </c>
      <c r="F293">
        <f t="shared" si="46"/>
        <v>0.1704909780345118</v>
      </c>
      <c r="G293">
        <f t="shared" si="47"/>
        <v>7.468120212881117</v>
      </c>
      <c r="H293">
        <f t="shared" si="54"/>
        <v>18.086752637469473</v>
      </c>
      <c r="I293">
        <f t="shared" si="48"/>
        <v>1.0000178470620023</v>
      </c>
      <c r="K293">
        <f t="shared" si="49"/>
        <v>6.5025649203191524E-2</v>
      </c>
    </row>
    <row r="294" spans="1:11" x14ac:dyDescent="0.2">
      <c r="A294">
        <f t="shared" si="50"/>
        <v>25.311358024996004</v>
      </c>
      <c r="B294">
        <f t="shared" si="45"/>
        <v>11.756437321365981</v>
      </c>
      <c r="C294">
        <f t="shared" si="51"/>
        <v>0.92160820652290731</v>
      </c>
      <c r="D294">
        <f t="shared" si="52"/>
        <v>7.8043525315588222E-4</v>
      </c>
      <c r="E294">
        <f t="shared" si="53"/>
        <v>0.11214204101423556</v>
      </c>
      <c r="F294">
        <f t="shared" si="46"/>
        <v>0.16638209051462149</v>
      </c>
      <c r="G294">
        <f t="shared" si="47"/>
        <v>7.652542914213563</v>
      </c>
      <c r="H294">
        <f t="shared" si="54"/>
        <v>18.76084888791793</v>
      </c>
      <c r="I294">
        <f t="shared" si="48"/>
        <v>1.0000154169382043</v>
      </c>
      <c r="K294">
        <f t="shared" si="49"/>
        <v>6.2689059606568634E-2</v>
      </c>
    </row>
    <row r="295" spans="1:11" x14ac:dyDescent="0.2">
      <c r="A295">
        <f t="shared" si="50"/>
        <v>26.576925926245806</v>
      </c>
      <c r="B295">
        <f t="shared" si="45"/>
        <v>12.194627612244533</v>
      </c>
      <c r="C295">
        <f t="shared" si="51"/>
        <v>0.92421157842514579</v>
      </c>
      <c r="D295">
        <f t="shared" si="52"/>
        <v>7.0787827596037445E-4</v>
      </c>
      <c r="E295">
        <f t="shared" si="53"/>
        <v>0.10943938771763262</v>
      </c>
      <c r="F295">
        <f t="shared" si="46"/>
        <v>0.16237223746256274</v>
      </c>
      <c r="G295">
        <f t="shared" si="47"/>
        <v>7.8415203041786441</v>
      </c>
      <c r="H295">
        <f t="shared" si="54"/>
        <v>19.460069353252813</v>
      </c>
      <c r="I295">
        <f t="shared" si="48"/>
        <v>1.0000133177122374</v>
      </c>
      <c r="K295">
        <f t="shared" si="49"/>
        <v>6.043644983959854E-2</v>
      </c>
    </row>
    <row r="296" spans="1:11" x14ac:dyDescent="0.2">
      <c r="A296">
        <f t="shared" si="50"/>
        <v>27.905772222558099</v>
      </c>
      <c r="B296">
        <f t="shared" si="45"/>
        <v>12.649146979865407</v>
      </c>
      <c r="C296">
        <f t="shared" si="51"/>
        <v>0.92673534826204496</v>
      </c>
      <c r="D296">
        <f t="shared" si="52"/>
        <v>6.4206685155290171E-4</v>
      </c>
      <c r="E296">
        <f t="shared" si="53"/>
        <v>0.10680187417891339</v>
      </c>
      <c r="F296">
        <f t="shared" si="46"/>
        <v>0.15845903049429458</v>
      </c>
      <c r="G296">
        <f t="shared" si="47"/>
        <v>8.0351648202936303</v>
      </c>
      <c r="H296">
        <f t="shared" si="54"/>
        <v>20.185350381314457</v>
      </c>
      <c r="I296">
        <f t="shared" si="48"/>
        <v>1.0000115043266493</v>
      </c>
      <c r="K296">
        <f t="shared" si="49"/>
        <v>5.8264798501680627E-2</v>
      </c>
    </row>
    <row r="297" spans="1:11" x14ac:dyDescent="0.2">
      <c r="A297">
        <f t="shared" si="50"/>
        <v>29.301060833686005</v>
      </c>
      <c r="B297">
        <f t="shared" si="45"/>
        <v>13.120604268674619</v>
      </c>
      <c r="C297">
        <f t="shared" si="51"/>
        <v>0.92918150094904817</v>
      </c>
      <c r="D297">
        <f t="shared" si="52"/>
        <v>5.8237386558355542E-4</v>
      </c>
      <c r="E297">
        <f t="shared" si="53"/>
        <v>0.10422792959112015</v>
      </c>
      <c r="F297">
        <f t="shared" si="46"/>
        <v>0.15464013904633642</v>
      </c>
      <c r="G297">
        <f t="shared" si="47"/>
        <v>8.2335916814216272</v>
      </c>
      <c r="H297">
        <f t="shared" si="54"/>
        <v>20.937663222247426</v>
      </c>
      <c r="I297">
        <f t="shared" si="48"/>
        <v>1.0000099378595273</v>
      </c>
      <c r="K297">
        <f t="shared" si="49"/>
        <v>5.6171193407576814E-2</v>
      </c>
    </row>
    <row r="298" spans="1:11" x14ac:dyDescent="0.2">
      <c r="A298">
        <f t="shared" si="50"/>
        <v>30.766113875370309</v>
      </c>
      <c r="B298">
        <f t="shared" si="45"/>
        <v>13.609630988610224</v>
      </c>
      <c r="C298">
        <f t="shared" si="51"/>
        <v>0.93155200149958561</v>
      </c>
      <c r="D298">
        <f t="shared" si="52"/>
        <v>5.2823050182610766E-4</v>
      </c>
      <c r="E298">
        <f t="shared" si="53"/>
        <v>0.10171602115174597</v>
      </c>
      <c r="F298">
        <f t="shared" si="46"/>
        <v>0.15091328894137584</v>
      </c>
      <c r="G298">
        <f t="shared" si="47"/>
        <v>8.4369189559182871</v>
      </c>
      <c r="H298">
        <f t="shared" si="54"/>
        <v>21.718015328878657</v>
      </c>
      <c r="I298">
        <f t="shared" si="48"/>
        <v>1.0000085846889644</v>
      </c>
      <c r="K298">
        <f t="shared" si="49"/>
        <v>5.4152827554015869E-2</v>
      </c>
    </row>
    <row r="299" spans="1:11" x14ac:dyDescent="0.2">
      <c r="A299">
        <f t="shared" si="50"/>
        <v>32.304419569138823</v>
      </c>
      <c r="B299">
        <f t="shared" si="45"/>
        <v>14.116882162595001</v>
      </c>
      <c r="C299">
        <f t="shared" si="51"/>
        <v>0.93384879307491153</v>
      </c>
      <c r="D299">
        <f t="shared" si="52"/>
        <v>4.791208232587043E-4</v>
      </c>
      <c r="E299">
        <f t="shared" si="53"/>
        <v>9.9264653123578628E-2</v>
      </c>
      <c r="F299">
        <f t="shared" si="46"/>
        <v>0.14727626099486815</v>
      </c>
      <c r="G299">
        <f t="shared" si="47"/>
        <v>8.6452676315232377</v>
      </c>
      <c r="H299">
        <f t="shared" si="54"/>
        <v>22.527451705607245</v>
      </c>
      <c r="I299">
        <f t="shared" si="48"/>
        <v>1.0000074157713201</v>
      </c>
      <c r="K299">
        <f t="shared" si="49"/>
        <v>5.2206995249475315E-2</v>
      </c>
    </row>
    <row r="300" spans="1:11" x14ac:dyDescent="0.2">
      <c r="A300">
        <f t="shared" si="50"/>
        <v>33.919640547595762</v>
      </c>
      <c r="B300">
        <f t="shared" si="45"/>
        <v>14.643037205330419</v>
      </c>
      <c r="C300">
        <f t="shared" si="51"/>
        <v>0.93607379520524014</v>
      </c>
      <c r="D300">
        <f t="shared" si="52"/>
        <v>4.3457685670886519E-4</v>
      </c>
      <c r="E300">
        <f t="shared" si="53"/>
        <v>9.6872365921828518E-2</v>
      </c>
      <c r="F300">
        <f t="shared" si="46"/>
        <v>0.14372688966063293</v>
      </c>
      <c r="G300">
        <f t="shared" si="47"/>
        <v>8.8587616870323238</v>
      </c>
      <c r="H300">
        <f t="shared" si="54"/>
        <v>23.367056307609335</v>
      </c>
      <c r="I300">
        <f t="shared" si="48"/>
        <v>1.0000064060177762</v>
      </c>
      <c r="K300">
        <f t="shared" si="49"/>
        <v>5.033108839822617E-2</v>
      </c>
    </row>
    <row r="301" spans="1:11" x14ac:dyDescent="0.2">
      <c r="A301">
        <f t="shared" si="50"/>
        <v>35.615622574975554</v>
      </c>
      <c r="B301">
        <f t="shared" si="45"/>
        <v>15.188800834588337</v>
      </c>
      <c r="C301">
        <f t="shared" si="51"/>
        <v>0.93822890217640831</v>
      </c>
      <c r="D301">
        <f t="shared" si="52"/>
        <v>3.9417413429712741E-4</v>
      </c>
      <c r="E301">
        <f t="shared" si="53"/>
        <v>9.4537735226333131E-2</v>
      </c>
      <c r="F301">
        <f t="shared" si="46"/>
        <v>0.14026306171365613</v>
      </c>
      <c r="G301">
        <f t="shared" si="47"/>
        <v>9.0775281657881894</v>
      </c>
      <c r="H301">
        <f t="shared" si="54"/>
        <v>24.23795349222878</v>
      </c>
      <c r="I301">
        <f t="shared" si="48"/>
        <v>1.000005533755794</v>
      </c>
      <c r="K301">
        <f t="shared" si="49"/>
        <v>4.8522592930554741E-2</v>
      </c>
    </row>
    <row r="302" spans="1:11" x14ac:dyDescent="0.2">
      <c r="A302">
        <f t="shared" si="50"/>
        <v>37.396403703724332</v>
      </c>
      <c r="B302">
        <f t="shared" si="45"/>
        <v>15.754904016238083</v>
      </c>
      <c r="C302">
        <f t="shared" si="51"/>
        <v>0.94031598157585106</v>
      </c>
      <c r="D302">
        <f t="shared" si="52"/>
        <v>3.5752764925045386E-4</v>
      </c>
      <c r="E302">
        <f t="shared" si="53"/>
        <v>9.2259371117751995E-2</v>
      </c>
      <c r="F302">
        <f t="shared" si="46"/>
        <v>0.13688271496848597</v>
      </c>
      <c r="G302">
        <f t="shared" si="47"/>
        <v>9.3016972510287239</v>
      </c>
      <c r="H302">
        <f t="shared" si="54"/>
        <v>25.141309524495014</v>
      </c>
      <c r="I302">
        <f t="shared" si="48"/>
        <v>1.0000047802639147</v>
      </c>
      <c r="K302">
        <f t="shared" si="49"/>
        <v>4.6779085371792636E-2</v>
      </c>
    </row>
    <row r="303" spans="1:11" x14ac:dyDescent="0.2">
      <c r="A303">
        <f t="shared" si="50"/>
        <v>39.266223888910552</v>
      </c>
      <c r="B303">
        <f t="shared" si="45"/>
        <v>16.342104944289943</v>
      </c>
      <c r="C303">
        <f t="shared" si="51"/>
        <v>0.94233687299134583</v>
      </c>
      <c r="D303">
        <f t="shared" si="52"/>
        <v>3.2428818759252083E-4</v>
      </c>
      <c r="E303">
        <f t="shared" si="53"/>
        <v>9.0035917236765475E-2</v>
      </c>
      <c r="F303">
        <f t="shared" si="46"/>
        <v>0.13358383703175905</v>
      </c>
      <c r="G303">
        <f t="shared" si="47"/>
        <v>9.5314023431341521</v>
      </c>
      <c r="H303">
        <f t="shared" si="54"/>
        <v>26.078334138781816</v>
      </c>
      <c r="I303">
        <f t="shared" si="48"/>
        <v>1.0000041293699085</v>
      </c>
      <c r="K303">
        <f t="shared" si="49"/>
        <v>4.5098229543404901E-2</v>
      </c>
    </row>
    <row r="304" spans="1:11" x14ac:dyDescent="0.2">
      <c r="A304">
        <f t="shared" si="50"/>
        <v>41.229535083356083</v>
      </c>
      <c r="B304">
        <f t="shared" si="45"/>
        <v>16.951190057281796</v>
      </c>
      <c r="C304">
        <f t="shared" si="51"/>
        <v>0.9442933868557446</v>
      </c>
      <c r="D304">
        <f t="shared" si="52"/>
        <v>2.9413900078993697E-4</v>
      </c>
      <c r="E304">
        <f t="shared" si="53"/>
        <v>8.7866049965380708E-2</v>
      </c>
      <c r="F304">
        <f t="shared" si="46"/>
        <v>0.13036446408752644</v>
      </c>
      <c r="G304">
        <f t="shared" si="47"/>
        <v>9.7667801388154309</v>
      </c>
      <c r="H304">
        <f t="shared" si="54"/>
        <v>27.050282158696341</v>
      </c>
      <c r="I304">
        <f t="shared" si="48"/>
        <v>1.0000035671036482</v>
      </c>
      <c r="K304">
        <f t="shared" si="49"/>
        <v>4.3477773389922189E-2</v>
      </c>
    </row>
    <row r="305" spans="1:11" x14ac:dyDescent="0.2">
      <c r="A305">
        <f t="shared" si="50"/>
        <v>43.291011837523889</v>
      </c>
      <c r="B305">
        <f t="shared" si="45"/>
        <v>17.582975092381876</v>
      </c>
      <c r="C305">
        <f t="shared" si="51"/>
        <v>0.94618730343076485</v>
      </c>
      <c r="D305">
        <f t="shared" si="52"/>
        <v>2.6679278767474684E-4</v>
      </c>
      <c r="E305">
        <f t="shared" si="53"/>
        <v>8.5748477629521994E-2</v>
      </c>
      <c r="F305">
        <f t="shared" si="46"/>
        <v>0.12722267971415857</v>
      </c>
      <c r="G305">
        <f t="shared" si="47"/>
        <v>10.007970712287934</v>
      </c>
      <c r="H305">
        <f t="shared" si="54"/>
        <v>28.058455177365907</v>
      </c>
      <c r="I305">
        <f t="shared" si="48"/>
        <v>1.0000030813972514</v>
      </c>
      <c r="K305">
        <f t="shared" si="49"/>
        <v>4.1915545925974601E-2</v>
      </c>
    </row>
    <row r="306" spans="1:11" x14ac:dyDescent="0.2">
      <c r="A306">
        <f t="shared" si="50"/>
        <v>45.455562429400089</v>
      </c>
      <c r="B306">
        <f t="shared" si="45"/>
        <v>18.238306178631152</v>
      </c>
      <c r="C306">
        <f t="shared" si="51"/>
        <v>0.9480203719228284</v>
      </c>
      <c r="D306">
        <f t="shared" si="52"/>
        <v>2.4198895690469562E-4</v>
      </c>
      <c r="E306">
        <f t="shared" si="53"/>
        <v>8.368193972214874E-2</v>
      </c>
      <c r="F306">
        <f t="shared" si="46"/>
        <v>0.12415661373170668</v>
      </c>
      <c r="G306">
        <f t="shared" si="47"/>
        <v>10.255117598476092</v>
      </c>
      <c r="H306">
        <f t="shared" si="54"/>
        <v>29.104203300371122</v>
      </c>
      <c r="I306">
        <f t="shared" si="48"/>
        <v>1.0000026618260571</v>
      </c>
      <c r="K306">
        <f t="shared" si="49"/>
        <v>4.040945429809175E-2</v>
      </c>
    </row>
    <row r="307" spans="1:11" x14ac:dyDescent="0.2">
      <c r="A307">
        <f t="shared" si="50"/>
        <v>47.728340550870094</v>
      </c>
      <c r="B307">
        <f t="shared" si="45"/>
        <v>18.918060970799001</v>
      </c>
      <c r="C307">
        <f t="shared" si="51"/>
        <v>0.94979430972392065</v>
      </c>
      <c r="D307">
        <f t="shared" si="52"/>
        <v>2.1949114389130571E-4</v>
      </c>
      <c r="E307">
        <f t="shared" si="53"/>
        <v>8.1665206146200958E-2</v>
      </c>
      <c r="F307">
        <f t="shared" si="46"/>
        <v>0.12116444107868153</v>
      </c>
      <c r="G307">
        <f t="shared" si="47"/>
        <v>10.508367878296092</v>
      </c>
      <c r="H307">
        <f t="shared" si="54"/>
        <v>30.188926953657909</v>
      </c>
      <c r="I307">
        <f t="shared" si="48"/>
        <v>1.0000022993848734</v>
      </c>
      <c r="K307">
        <f t="shared" si="49"/>
        <v>3.895748095629871E-2</v>
      </c>
    </row>
    <row r="308" spans="1:11" x14ac:dyDescent="0.2">
      <c r="A308">
        <f t="shared" si="50"/>
        <v>50.114757578413602</v>
      </c>
      <c r="B308">
        <f t="shared" si="45"/>
        <v>19.623149825379468</v>
      </c>
      <c r="C308">
        <f t="shared" si="51"/>
        <v>0.95151080177047587</v>
      </c>
      <c r="D308">
        <f t="shared" si="52"/>
        <v>1.9908495854699837E-4</v>
      </c>
      <c r="E308">
        <f t="shared" si="53"/>
        <v>7.9697076476720585E-2</v>
      </c>
      <c r="F308">
        <f t="shared" si="46"/>
        <v>0.11824438071728302</v>
      </c>
      <c r="G308">
        <f t="shared" si="47"/>
        <v>10.767872266065284</v>
      </c>
      <c r="H308">
        <f t="shared" si="54"/>
        <v>31.314078758848328</v>
      </c>
      <c r="I308">
        <f t="shared" si="48"/>
        <v>1.0000019862946925</v>
      </c>
      <c r="K308">
        <f t="shared" si="49"/>
        <v>3.7557680930856784E-2</v>
      </c>
    </row>
    <row r="309" spans="1:11" x14ac:dyDescent="0.2">
      <c r="A309">
        <f t="shared" si="50"/>
        <v>52.620495457334286</v>
      </c>
      <c r="B309">
        <f t="shared" si="45"/>
        <v>20.354517020311715</v>
      </c>
      <c r="C309">
        <f t="shared" si="51"/>
        <v>0.95317150001337736</v>
      </c>
      <c r="D309">
        <f t="shared" si="52"/>
        <v>1.8057594239913622E-4</v>
      </c>
      <c r="E309">
        <f t="shared" si="53"/>
        <v>7.7776379241540669E-2</v>
      </c>
      <c r="F309">
        <f t="shared" si="46"/>
        <v>0.11539469456617826</v>
      </c>
      <c r="G309">
        <f t="shared" si="47"/>
        <v>11.033785199088447</v>
      </c>
      <c r="H309">
        <f t="shared" si="54"/>
        <v>32.481165478460298</v>
      </c>
      <c r="I309">
        <f t="shared" si="48"/>
        <v>1.0000017158357277</v>
      </c>
      <c r="K309">
        <f t="shared" si="49"/>
        <v>3.6208179209781782E-2</v>
      </c>
    </row>
    <row r="310" spans="1:11" x14ac:dyDescent="0.2">
      <c r="A310">
        <f t="shared" si="50"/>
        <v>55.251520230201002</v>
      </c>
      <c r="B310">
        <f t="shared" si="45"/>
        <v>21.11314202006427</v>
      </c>
      <c r="C310">
        <f t="shared" si="51"/>
        <v>0.95477802299227066</v>
      </c>
      <c r="D310">
        <f t="shared" si="52"/>
        <v>1.6378771561170513E-4</v>
      </c>
      <c r="E310">
        <f t="shared" si="53"/>
        <v>7.5901971219971706E-2</v>
      </c>
      <c r="F310">
        <f t="shared" si="46"/>
        <v>0.11261368645998167</v>
      </c>
      <c r="G310">
        <f t="shared" si="47"/>
        <v>11.306264929472563</v>
      </c>
      <c r="H310">
        <f t="shared" si="54"/>
        <v>33.691750033640155</v>
      </c>
      <c r="I310">
        <f t="shared" si="48"/>
        <v>1.0000014822031837</v>
      </c>
      <c r="K310">
        <f t="shared" si="49"/>
        <v>3.4907168213031158E-2</v>
      </c>
    </row>
    <row r="311" spans="1:11" x14ac:dyDescent="0.2">
      <c r="A311">
        <f t="shared" si="50"/>
        <v>58.014096241711052</v>
      </c>
      <c r="B311">
        <f t="shared" si="45"/>
        <v>21.900040787784608</v>
      </c>
      <c r="C311">
        <f t="shared" si="51"/>
        <v>0.95633195550754557</v>
      </c>
      <c r="D311">
        <f t="shared" si="52"/>
        <v>1.4856029626326888E-4</v>
      </c>
      <c r="E311">
        <f t="shared" si="53"/>
        <v>7.4072736758947211E-2</v>
      </c>
      <c r="F311">
        <f t="shared" si="46"/>
        <v>0.10989970113463872</v>
      </c>
      <c r="G311">
        <f t="shared" si="47"/>
        <v>11.585473618223279</v>
      </c>
      <c r="H311">
        <f t="shared" si="54"/>
        <v>34.947453597109266</v>
      </c>
      <c r="I311">
        <f t="shared" si="48"/>
        <v>1.0000012803826666</v>
      </c>
      <c r="K311">
        <f t="shared" si="49"/>
        <v>3.3652905359476931E-2</v>
      </c>
    </row>
    <row r="312" spans="1:11" x14ac:dyDescent="0.2">
      <c r="A312">
        <f t="shared" si="50"/>
        <v>60.914801053796609</v>
      </c>
      <c r="B312">
        <f t="shared" si="45"/>
        <v>22.716267146276639</v>
      </c>
      <c r="C312">
        <f t="shared" si="51"/>
        <v>0.9578348483835073</v>
      </c>
      <c r="D312">
        <f t="shared" si="52"/>
        <v>1.3474857586992406E-4</v>
      </c>
      <c r="E312">
        <f t="shared" si="53"/>
        <v>7.2287587106120613E-2</v>
      </c>
      <c r="F312">
        <f t="shared" si="46"/>
        <v>0.10725112323796003</v>
      </c>
      <c r="G312">
        <f t="shared" si="47"/>
        <v>11.871577431677778</v>
      </c>
      <c r="H312">
        <f t="shared" si="54"/>
        <v>36.24995776412667</v>
      </c>
      <c r="I312">
        <f t="shared" si="48"/>
        <v>1.0000011060425593</v>
      </c>
      <c r="K312">
        <f t="shared" si="49"/>
        <v>3.2443710722991723E-2</v>
      </c>
    </row>
    <row r="313" spans="1:11" x14ac:dyDescent="0.2">
      <c r="A313">
        <f t="shared" si="50"/>
        <v>63.960541106486438</v>
      </c>
      <c r="B313">
        <f t="shared" si="45"/>
        <v>23.562914189633624</v>
      </c>
      <c r="C313">
        <f t="shared" si="51"/>
        <v>0.95928821831645561</v>
      </c>
      <c r="D313">
        <f t="shared" si="52"/>
        <v>1.2222093662980391E-4</v>
      </c>
      <c r="E313">
        <f t="shared" si="53"/>
        <v>7.0545459759430801E-2</v>
      </c>
      <c r="F313">
        <f t="shared" si="46"/>
        <v>0.10466637636458943</v>
      </c>
      <c r="G313">
        <f t="shared" si="47"/>
        <v>12.16474664033025</v>
      </c>
      <c r="H313">
        <f t="shared" si="54"/>
        <v>37.601006804374045</v>
      </c>
      <c r="I313">
        <f t="shared" si="48"/>
        <v>1.0000009554410523</v>
      </c>
      <c r="K313">
        <f t="shared" si="49"/>
        <v>3.1277964774163593E-2</v>
      </c>
    </row>
    <row r="314" spans="1:11" x14ac:dyDescent="0.2">
      <c r="A314">
        <f t="shared" si="50"/>
        <v>67.158568161810763</v>
      </c>
      <c r="B314">
        <f t="shared" si="45"/>
        <v>24.441115747422533</v>
      </c>
      <c r="C314">
        <f t="shared" si="51"/>
        <v>0.96069354780160099</v>
      </c>
      <c r="D314">
        <f t="shared" si="52"/>
        <v>1.1085799721534335E-4</v>
      </c>
      <c r="E314">
        <f t="shared" si="53"/>
        <v>6.8845317832677416E-2</v>
      </c>
      <c r="F314">
        <f t="shared" si="46"/>
        <v>0.10214392211472541</v>
      </c>
      <c r="G314">
        <f t="shared" si="47"/>
        <v>12.465155720107857</v>
      </c>
      <c r="H314">
        <f t="shared" si="54"/>
        <v>39.002409997778415</v>
      </c>
      <c r="I314">
        <f t="shared" si="48"/>
        <v>1.0000008253458326</v>
      </c>
      <c r="K314">
        <f t="shared" si="49"/>
        <v>3.0154106204325848E-2</v>
      </c>
    </row>
    <row r="315" spans="1:11" x14ac:dyDescent="0.2">
      <c r="A315">
        <f t="shared" si="50"/>
        <v>70.516496569901307</v>
      </c>
      <c r="B315">
        <f t="shared" si="45"/>
        <v>25.352047903383351</v>
      </c>
      <c r="C315">
        <f t="shared" si="51"/>
        <v>0.96205228513296648</v>
      </c>
      <c r="D315">
        <f t="shared" si="52"/>
        <v>1.0055147516382785E-4</v>
      </c>
      <c r="E315">
        <f t="shared" si="53"/>
        <v>6.7186149436667272E-2</v>
      </c>
      <c r="F315">
        <f t="shared" si="46"/>
        <v>9.9682259175944796E-2</v>
      </c>
      <c r="G315">
        <f t="shared" si="47"/>
        <v>12.772983456156421</v>
      </c>
      <c r="H315">
        <f t="shared" si="54"/>
        <v>40.456044057399609</v>
      </c>
      <c r="I315">
        <f t="shared" si="48"/>
        <v>1.0000007129647086</v>
      </c>
      <c r="K315">
        <f t="shared" si="49"/>
        <v>2.9070629828750198E-2</v>
      </c>
    </row>
    <row r="316" spans="1:11" x14ac:dyDescent="0.2">
      <c r="A316">
        <f t="shared" si="50"/>
        <v>74.042321398396382</v>
      </c>
      <c r="B316">
        <f t="shared" si="45"/>
        <v>26.296930570682534</v>
      </c>
      <c r="C316">
        <f t="shared" si="51"/>
        <v>0.96336584447065921</v>
      </c>
      <c r="D316">
        <f t="shared" si="52"/>
        <v>9.1203155027335479E-5</v>
      </c>
      <c r="E316">
        <f t="shared" si="53"/>
        <v>6.5566967075512905E-2</v>
      </c>
      <c r="F316">
        <f t="shared" si="46"/>
        <v>9.7279922427507465E-2</v>
      </c>
      <c r="G316">
        <f t="shared" si="47"/>
        <v>13.088413049196962</v>
      </c>
      <c r="H316">
        <f t="shared" si="54"/>
        <v>41.963855642626861</v>
      </c>
      <c r="I316">
        <f t="shared" si="48"/>
        <v>1.0000006158856818</v>
      </c>
      <c r="K316">
        <f t="shared" si="49"/>
        <v>2.8026084565993179E-2</v>
      </c>
    </row>
    <row r="317" spans="1:11" x14ac:dyDescent="0.2">
      <c r="A317">
        <f t="shared" si="50"/>
        <v>77.744437468316207</v>
      </c>
      <c r="B317">
        <f t="shared" si="45"/>
        <v>27.277029125831699</v>
      </c>
      <c r="C317">
        <f t="shared" si="51"/>
        <v>0.96463560597013076</v>
      </c>
      <c r="D317">
        <f t="shared" si="52"/>
        <v>8.2723952450594604E-5</v>
      </c>
      <c r="E317">
        <f t="shared" si="53"/>
        <v>6.3986807057680326E-2</v>
      </c>
      <c r="F317">
        <f t="shared" si="46"/>
        <v>9.4935482066543897E-2</v>
      </c>
      <c r="G317">
        <f t="shared" si="47"/>
        <v>13.411632224515582</v>
      </c>
      <c r="H317">
        <f t="shared" si="54"/>
        <v>43.527863966049679</v>
      </c>
      <c r="I317">
        <f t="shared" si="48"/>
        <v>1.0000005320251786</v>
      </c>
      <c r="K317">
        <f t="shared" si="49"/>
        <v>2.7019071490525758E-2</v>
      </c>
    </row>
    <row r="318" spans="1:11" x14ac:dyDescent="0.2">
      <c r="A318">
        <f t="shared" si="50"/>
        <v>81.631659341732018</v>
      </c>
      <c r="B318">
        <f t="shared" si="45"/>
        <v>28.293656103464613</v>
      </c>
      <c r="C318">
        <f t="shared" si="51"/>
        <v>0.96586291596828955</v>
      </c>
      <c r="D318">
        <f t="shared" si="52"/>
        <v>7.5033065259094459E-5</v>
      </c>
      <c r="E318">
        <f t="shared" si="53"/>
        <v>6.2444728921399309E-2</v>
      </c>
      <c r="F318">
        <f t="shared" si="46"/>
        <v>9.2647542755552065E-2</v>
      </c>
      <c r="G318">
        <f t="shared" si="47"/>
        <v>13.742833343650934</v>
      </c>
      <c r="H318">
        <f t="shared" si="54"/>
        <v>45.15016349749331</v>
      </c>
      <c r="I318">
        <f t="shared" si="48"/>
        <v>1.0000004595833305</v>
      </c>
      <c r="K318">
        <f t="shared" si="49"/>
        <v>2.6048241955897417E-2</v>
      </c>
    </row>
    <row r="319" spans="1:11" x14ac:dyDescent="0.2">
      <c r="A319">
        <f t="shared" si="50"/>
        <v>85.713242308818621</v>
      </c>
      <c r="B319">
        <f t="shared" si="45"/>
        <v>29.348172954242806</v>
      </c>
      <c r="C319">
        <f t="shared" si="51"/>
        <v>0.96704908722156879</v>
      </c>
      <c r="D319">
        <f t="shared" si="52"/>
        <v>6.8057203468691835E-5</v>
      </c>
      <c r="E319">
        <f t="shared" si="53"/>
        <v>6.0939814874063594E-2</v>
      </c>
      <c r="F319">
        <f t="shared" si="46"/>
        <v>9.0414742790650857E-2</v>
      </c>
      <c r="G319">
        <f t="shared" si="47"/>
        <v>14.082213518845247</v>
      </c>
      <c r="H319">
        <f t="shared" si="54"/>
        <v>46.832926768839862</v>
      </c>
      <c r="I319">
        <f t="shared" si="48"/>
        <v>1.0000003970053439</v>
      </c>
      <c r="K319">
        <f t="shared" si="49"/>
        <v>2.5112295785808137E-2</v>
      </c>
    </row>
    <row r="320" spans="1:11" x14ac:dyDescent="0.2">
      <c r="A320">
        <f t="shared" si="50"/>
        <v>89.99890442425955</v>
      </c>
      <c r="B320">
        <f t="shared" si="45"/>
        <v>30.441991868247783</v>
      </c>
      <c r="C320">
        <f t="shared" si="51"/>
        <v>0.96819539919130038</v>
      </c>
      <c r="D320">
        <f t="shared" si="52"/>
        <v>6.1729890879835551E-5</v>
      </c>
      <c r="E320">
        <f t="shared" si="53"/>
        <v>5.9471169245261489E-2</v>
      </c>
      <c r="F320">
        <f t="shared" si="46"/>
        <v>8.8235753290056368E-2</v>
      </c>
      <c r="G320">
        <f t="shared" si="47"/>
        <v>14.429974730326501</v>
      </c>
      <c r="H320">
        <f t="shared" si="54"/>
        <v>48.578407283390831</v>
      </c>
      <c r="I320">
        <f t="shared" si="48"/>
        <v>1.0000003429481306</v>
      </c>
      <c r="K320">
        <f t="shared" si="49"/>
        <v>2.420997953056812E-2</v>
      </c>
    </row>
    <row r="321" spans="1:11" x14ac:dyDescent="0.2">
      <c r="A321">
        <f t="shared" si="50"/>
        <v>94.498849645472532</v>
      </c>
      <c r="B321">
        <f t="shared" si="45"/>
        <v>31.576577666303486</v>
      </c>
      <c r="C321">
        <f t="shared" si="51"/>
        <v>0.96930309837198214</v>
      </c>
      <c r="D321">
        <f t="shared" si="52"/>
        <v>5.5990831601537182E-5</v>
      </c>
      <c r="E321">
        <f t="shared" si="53"/>
        <v>5.8037917953089414E-2</v>
      </c>
      <c r="F321">
        <f t="shared" si="46"/>
        <v>8.6109277402265982E-2</v>
      </c>
      <c r="G321">
        <f t="shared" si="47"/>
        <v>14.786323946491105</v>
      </c>
      <c r="H321">
        <f t="shared" si="54"/>
        <v>50.388942533666665</v>
      </c>
      <c r="I321">
        <f t="shared" si="48"/>
        <v>1.0000002962514802</v>
      </c>
      <c r="K321">
        <f t="shared" si="49"/>
        <v>2.3340084786530855E-2</v>
      </c>
    </row>
    <row r="322" spans="1:11" x14ac:dyDescent="0.2">
      <c r="A322">
        <f t="shared" si="50"/>
        <v>99.223792127746165</v>
      </c>
      <c r="B322">
        <f t="shared" si="45"/>
        <v>32.753449761762845</v>
      </c>
      <c r="C322">
        <f t="shared" si="51"/>
        <v>0.97037339865826588</v>
      </c>
      <c r="D322">
        <f t="shared" si="52"/>
        <v>5.0785335468839478E-5</v>
      </c>
      <c r="E322">
        <f t="shared" si="53"/>
        <v>5.6639207983412702E-2</v>
      </c>
      <c r="F322">
        <f t="shared" si="46"/>
        <v>8.4034049533451713E-2</v>
      </c>
      <c r="G322">
        <f t="shared" si="47"/>
        <v>15.151473247058263</v>
      </c>
      <c r="H322">
        <f t="shared" si="54"/>
        <v>52.266957131684542</v>
      </c>
      <c r="I322">
        <f t="shared" si="48"/>
        <v>1.0000002559131604</v>
      </c>
      <c r="K322">
        <f t="shared" si="49"/>
        <v>2.2501446576182985E-2</v>
      </c>
    </row>
    <row r="323" spans="1:11" x14ac:dyDescent="0.2">
      <c r="A323">
        <f t="shared" si="50"/>
        <v>104.18498173413347</v>
      </c>
      <c r="B323">
        <f t="shared" ref="B323:B386" si="55">(6*A323^3-1)/((1+12*A323^3)^0.75)*(PI()/2)^0.25</f>
        <v>33.974184195388936</v>
      </c>
      <c r="C323">
        <f t="shared" si="51"/>
        <v>0.97140748174672675</v>
      </c>
      <c r="D323">
        <f t="shared" si="52"/>
        <v>4.6063796878660954E-5</v>
      </c>
      <c r="E323">
        <f t="shared" si="53"/>
        <v>5.527420688174782E-2</v>
      </c>
      <c r="F323">
        <f t="shared" ref="F323:F386" si="56">2*E323/(6^(1/6))</f>
        <v>8.2008834593579757E-2</v>
      </c>
      <c r="G323">
        <f t="shared" ref="G323:G386" si="57">2*E323*A323*(6^(1/6))</f>
        <v>15.525639949268932</v>
      </c>
      <c r="H323">
        <f t="shared" si="54"/>
        <v>54.214966055906203</v>
      </c>
      <c r="I323">
        <f t="shared" ref="I323:I386" si="58">(1+12*A323^3)/(2*(6*A323^3-1))</f>
        <v>1.0000002210674048</v>
      </c>
      <c r="K323">
        <f t="shared" ref="K323:K386" si="59">0.737/B323</f>
        <v>2.1692941786664813E-2</v>
      </c>
    </row>
    <row r="324" spans="1:11" x14ac:dyDescent="0.2">
      <c r="A324">
        <f t="shared" si="50"/>
        <v>109.39423082084015</v>
      </c>
      <c r="B324">
        <f t="shared" si="55"/>
        <v>35.240415746055469</v>
      </c>
      <c r="C324">
        <f t="shared" si="51"/>
        <v>0.9724064975687029</v>
      </c>
      <c r="D324">
        <f t="shared" si="52"/>
        <v>4.1781222077869107E-5</v>
      </c>
      <c r="E324">
        <f t="shared" si="53"/>
        <v>5.3942102257450907E-2</v>
      </c>
      <c r="F324">
        <f t="shared" si="56"/>
        <v>8.0032427260788477E-2</v>
      </c>
      <c r="G324">
        <f t="shared" si="57"/>
        <v>15.909046737204219</v>
      </c>
      <c r="H324">
        <f t="shared" si="54"/>
        <v>56.235578019203608</v>
      </c>
      <c r="I324">
        <f t="shared" si="58"/>
        <v>1.0000001909663323</v>
      </c>
      <c r="K324">
        <f t="shared" si="59"/>
        <v>2.0913487664585624E-2</v>
      </c>
    </row>
    <row r="325" spans="1:11" x14ac:dyDescent="0.2">
      <c r="A325">
        <f t="shared" si="50"/>
        <v>114.86394236188217</v>
      </c>
      <c r="B325">
        <f t="shared" si="55"/>
        <v>36.553840120096616</v>
      </c>
      <c r="C325">
        <f t="shared" si="51"/>
        <v>0.97337156475071485</v>
      </c>
      <c r="D325">
        <f t="shared" si="52"/>
        <v>3.7896800399099197E-5</v>
      </c>
      <c r="E325">
        <f t="shared" si="53"/>
        <v>5.2642101299906485E-2</v>
      </c>
      <c r="F325">
        <f t="shared" si="56"/>
        <v>7.810365126357087E-2</v>
      </c>
      <c r="G325">
        <f t="shared" si="57"/>
        <v>16.301921794299922</v>
      </c>
      <c r="H325">
        <f t="shared" si="54"/>
        <v>58.331498962352647</v>
      </c>
      <c r="I325">
        <f t="shared" si="58"/>
        <v>1.000000164963895</v>
      </c>
      <c r="K325">
        <f t="shared" si="59"/>
        <v>2.016204036507812E-2</v>
      </c>
    </row>
    <row r="326" spans="1:11" x14ac:dyDescent="0.2">
      <c r="A326">
        <f t="shared" si="50"/>
        <v>120.60713947997628</v>
      </c>
      <c r="B326">
        <f t="shared" si="55"/>
        <v>37.916216222237949</v>
      </c>
      <c r="C326">
        <f t="shared" si="51"/>
        <v>0.97430377109919108</v>
      </c>
      <c r="D326">
        <f t="shared" si="52"/>
        <v>3.4373515358588308E-5</v>
      </c>
      <c r="E326">
        <f t="shared" si="53"/>
        <v>5.1373430306418867E-2</v>
      </c>
      <c r="F326">
        <f t="shared" si="56"/>
        <v>7.6221358680319803E-2</v>
      </c>
      <c r="G326">
        <f t="shared" si="57"/>
        <v>16.704498939135771</v>
      </c>
      <c r="H326">
        <f t="shared" si="54"/>
        <v>60.505535677732986</v>
      </c>
      <c r="I326">
        <f t="shared" si="58"/>
        <v>1.0000001425020129</v>
      </c>
      <c r="K326">
        <f t="shared" si="59"/>
        <v>1.9437593553117988E-2</v>
      </c>
    </row>
    <row r="327" spans="1:11" x14ac:dyDescent="0.2">
      <c r="A327">
        <f t="shared" si="50"/>
        <v>126.6374964539751</v>
      </c>
      <c r="B327">
        <f t="shared" si="55"/>
        <v>39.32936851115015</v>
      </c>
      <c r="C327">
        <f t="shared" si="51"/>
        <v>0.97520417410643256</v>
      </c>
      <c r="D327">
        <f t="shared" si="52"/>
        <v>3.1177791910121981E-5</v>
      </c>
      <c r="E327">
        <f t="shared" si="53"/>
        <v>5.0135334221517787E-2</v>
      </c>
      <c r="F327">
        <f t="shared" si="56"/>
        <v>7.4384429255808432E-2</v>
      </c>
      <c r="G327">
        <f t="shared" si="57"/>
        <v>17.117017764580101</v>
      </c>
      <c r="H327">
        <f t="shared" si="54"/>
        <v>62.760599568086803</v>
      </c>
      <c r="I327">
        <f t="shared" si="58"/>
        <v>1.0000001230985949</v>
      </c>
      <c r="K327">
        <f t="shared" si="59"/>
        <v>1.8739177055208892E-2</v>
      </c>
    </row>
    <row r="328" spans="1:11" x14ac:dyDescent="0.2">
      <c r="A328">
        <f t="shared" si="50"/>
        <v>132.96937127667385</v>
      </c>
      <c r="B328">
        <f t="shared" si="55"/>
        <v>40.795189442783347</v>
      </c>
      <c r="C328">
        <f t="shared" si="51"/>
        <v>0.9760738014749526</v>
      </c>
      <c r="D328">
        <f t="shared" si="52"/>
        <v>2.8279176493711066E-5</v>
      </c>
      <c r="E328">
        <f t="shared" si="53"/>
        <v>4.8927076187397271E-2</v>
      </c>
      <c r="F328">
        <f t="shared" si="56"/>
        <v>7.2591769734188544E-2</v>
      </c>
      <c r="G328">
        <f t="shared" si="57"/>
        <v>17.53972378037243</v>
      </c>
      <c r="H328">
        <f t="shared" si="54"/>
        <v>65.099710545369675</v>
      </c>
      <c r="I328">
        <f t="shared" si="58"/>
        <v>1.0000001063371935</v>
      </c>
      <c r="K328">
        <f t="shared" si="59"/>
        <v>1.8065855559603855E-2</v>
      </c>
    </row>
    <row r="329" spans="1:11" x14ac:dyDescent="0.2">
      <c r="A329">
        <f t="shared" si="50"/>
        <v>139.61783984050754</v>
      </c>
      <c r="B329">
        <f t="shared" si="55"/>
        <v>42.315642004753165</v>
      </c>
      <c r="C329">
        <f t="shared" si="51"/>
        <v>0.97691365165751742</v>
      </c>
      <c r="D329">
        <f t="shared" si="52"/>
        <v>2.5650046830110644E-5</v>
      </c>
      <c r="E329">
        <f t="shared" si="53"/>
        <v>4.7747937105214702E-2</v>
      </c>
      <c r="F329">
        <f t="shared" si="56"/>
        <v>7.0842313208101915E-2</v>
      </c>
      <c r="G329">
        <f t="shared" si="57"/>
        <v>17.9728685592288</v>
      </c>
      <c r="H329">
        <f t="shared" si="54"/>
        <v>67.526001074914888</v>
      </c>
      <c r="I329">
        <f t="shared" si="58"/>
        <v>1.0000000918580649</v>
      </c>
      <c r="K329">
        <f t="shared" si="59"/>
        <v>1.7416727363304931E-2</v>
      </c>
    </row>
    <row r="330" spans="1:11" x14ac:dyDescent="0.2">
      <c r="A330">
        <f t="shared" si="50"/>
        <v>146.59873183253293</v>
      </c>
      <c r="B330">
        <f t="shared" si="55"/>
        <v>43.892762345173018</v>
      </c>
      <c r="C330">
        <f t="shared" si="51"/>
        <v>0.97772469441040033</v>
      </c>
      <c r="D330">
        <f t="shared" si="52"/>
        <v>2.3265348695737803E-5</v>
      </c>
      <c r="E330">
        <f t="shared" si="53"/>
        <v>4.6597215206984337E-2</v>
      </c>
      <c r="F330">
        <f t="shared" si="56"/>
        <v>6.9135018483510474E-2</v>
      </c>
      <c r="G330">
        <f t="shared" si="57"/>
        <v>18.416709886556557</v>
      </c>
      <c r="H330">
        <f t="shared" si="54"/>
        <v>70.042720370326776</v>
      </c>
      <c r="I330">
        <f t="shared" si="58"/>
        <v>1.0000000793504495</v>
      </c>
      <c r="K330">
        <f t="shared" si="59"/>
        <v>1.6790923164147802E-2</v>
      </c>
    </row>
    <row r="331" spans="1:11" x14ac:dyDescent="0.2">
      <c r="A331">
        <f t="shared" si="50"/>
        <v>153.92866842415958</v>
      </c>
      <c r="B331">
        <f t="shared" si="55"/>
        <v>45.52866249945513</v>
      </c>
      <c r="C331">
        <f t="shared" si="51"/>
        <v>0.9785078713575377</v>
      </c>
      <c r="D331">
        <f t="shared" si="52"/>
        <v>2.11023571696402E-5</v>
      </c>
      <c r="E331">
        <f t="shared" si="53"/>
        <v>4.5474225637806447E-2</v>
      </c>
      <c r="F331">
        <f t="shared" si="56"/>
        <v>6.746886945986097E-2</v>
      </c>
      <c r="G331">
        <f t="shared" si="57"/>
        <v>18.871511913867618</v>
      </c>
      <c r="H331">
        <f t="shared" si="54"/>
        <v>72.65323874472071</v>
      </c>
      <c r="I331">
        <f t="shared" si="58"/>
        <v>1.0000000685459012</v>
      </c>
      <c r="K331">
        <f t="shared" si="59"/>
        <v>1.6187604896340194E-2</v>
      </c>
    </row>
    <row r="332" spans="1:11" x14ac:dyDescent="0.2">
      <c r="A332">
        <f t="shared" si="50"/>
        <v>161.62510184536757</v>
      </c>
      <c r="B332">
        <f t="shared" si="55"/>
        <v>47.225533218732195</v>
      </c>
      <c r="C332">
        <f t="shared" si="51"/>
        <v>0.97926409656344515</v>
      </c>
      <c r="D332">
        <f t="shared" si="52"/>
        <v>1.91404600773626E-5</v>
      </c>
      <c r="E332">
        <f t="shared" si="53"/>
        <v>4.4378300048180157E-2</v>
      </c>
      <c r="F332">
        <f t="shared" si="56"/>
        <v>6.584287452521069E-2</v>
      </c>
      <c r="G332">
        <f t="shared" si="57"/>
        <v>19.337545315981391</v>
      </c>
      <c r="H332">
        <f t="shared" si="54"/>
        <v>75.361052124136563</v>
      </c>
      <c r="I332">
        <f t="shared" si="58"/>
        <v>1.0000000592125264</v>
      </c>
      <c r="K332">
        <f t="shared" si="59"/>
        <v>1.5605964607884321E-2</v>
      </c>
    </row>
    <row r="333" spans="1:11" x14ac:dyDescent="0.2">
      <c r="A333">
        <f t="shared" si="50"/>
        <v>169.70635693763595</v>
      </c>
      <c r="B333">
        <f t="shared" si="55"/>
        <v>48.985646903687126</v>
      </c>
      <c r="C333">
        <f t="shared" si="51"/>
        <v>0.97999425711291066</v>
      </c>
      <c r="D333">
        <f t="shared" si="52"/>
        <v>1.7360961568075018E-5</v>
      </c>
      <c r="E333">
        <f t="shared" si="53"/>
        <v>4.3308786196154588E-2</v>
      </c>
      <c r="F333">
        <f t="shared" si="56"/>
        <v>6.4256065965949932E-2</v>
      </c>
      <c r="G333">
        <f t="shared" si="57"/>
        <v>19.815087452110809</v>
      </c>
      <c r="H333">
        <f t="shared" si="54"/>
        <v>78.169786729170028</v>
      </c>
      <c r="I333">
        <f t="shared" si="58"/>
        <v>1.0000000511500062</v>
      </c>
      <c r="K333">
        <f t="shared" si="59"/>
        <v>1.5045223378371397E-2</v>
      </c>
    </row>
    <row r="334" spans="1:11" x14ac:dyDescent="0.2">
      <c r="A334">
        <f t="shared" si="50"/>
        <v>178.19167478451774</v>
      </c>
      <c r="B334">
        <f t="shared" si="55"/>
        <v>50.811360647720839</v>
      </c>
      <c r="C334">
        <f t="shared" si="51"/>
        <v>0.98069921369563584</v>
      </c>
      <c r="D334">
        <f t="shared" si="52"/>
        <v>1.5746903953178859E-5</v>
      </c>
      <c r="E334">
        <f t="shared" si="53"/>
        <v>4.2265047559079075E-2</v>
      </c>
      <c r="F334">
        <f t="shared" si="56"/>
        <v>6.2707499390766405E-2</v>
      </c>
      <c r="G334">
        <f t="shared" si="57"/>
        <v>20.304422530927269</v>
      </c>
      <c r="H334">
        <f t="shared" si="54"/>
        <v>81.083203931090992</v>
      </c>
      <c r="I334">
        <f t="shared" si="58"/>
        <v>1.0000000441852983</v>
      </c>
      <c r="K334">
        <f t="shared" si="59"/>
        <v>1.4504630275691276E-2</v>
      </c>
    </row>
    <row r="335" spans="1:11" x14ac:dyDescent="0.2">
      <c r="A335">
        <f t="shared" si="50"/>
        <v>187.10125852374364</v>
      </c>
      <c r="B335">
        <f t="shared" si="55"/>
        <v>52.705119393535448</v>
      </c>
      <c r="C335">
        <f t="shared" si="51"/>
        <v>0.98137980119414148</v>
      </c>
      <c r="D335">
        <f t="shared" si="52"/>
        <v>1.4282906108624599E-5</v>
      </c>
      <c r="E335">
        <f t="shared" si="53"/>
        <v>4.1246462954719461E-2</v>
      </c>
      <c r="F335">
        <f t="shared" si="56"/>
        <v>6.1196253168505764E-2</v>
      </c>
      <c r="G335">
        <f t="shared" si="57"/>
        <v>20.805841779702625</v>
      </c>
      <c r="H335">
        <f t="shared" si="54"/>
        <v>84.105205288952178</v>
      </c>
      <c r="I335">
        <f t="shared" si="58"/>
        <v>1.000000038168922</v>
      </c>
      <c r="K335">
        <f t="shared" si="59"/>
        <v>1.3983461350253516E-2</v>
      </c>
    </row>
    <row r="336" spans="1:11" x14ac:dyDescent="0.2">
      <c r="A336">
        <f t="shared" si="50"/>
        <v>196.45632144993084</v>
      </c>
      <c r="B336">
        <f t="shared" si="55"/>
        <v>54.669459207356503</v>
      </c>
      <c r="C336">
        <f t="shared" si="51"/>
        <v>0.98203682927338631</v>
      </c>
      <c r="D336">
        <f t="shared" si="52"/>
        <v>1.2955016901014214E-5</v>
      </c>
      <c r="E336">
        <f t="shared" si="53"/>
        <v>4.0252426171513221E-2</v>
      </c>
      <c r="F336">
        <f t="shared" si="56"/>
        <v>5.9721427879591241E-2</v>
      </c>
      <c r="G336">
        <f t="shared" si="57"/>
        <v>21.319643617628827</v>
      </c>
      <c r="H336">
        <f t="shared" si="54"/>
        <v>87.239837774433539</v>
      </c>
      <c r="I336">
        <f t="shared" si="58"/>
        <v>1.0000000329717498</v>
      </c>
      <c r="K336">
        <f t="shared" si="59"/>
        <v>1.348101866536896E-2</v>
      </c>
    </row>
    <row r="337" spans="1:11" x14ac:dyDescent="0.2">
      <c r="A337">
        <f t="shared" si="50"/>
        <v>206.27913752242739</v>
      </c>
      <c r="B337">
        <f t="shared" si="55"/>
        <v>56.707010675183611</v>
      </c>
      <c r="C337">
        <f t="shared" si="51"/>
        <v>0.98267108297068595</v>
      </c>
      <c r="D337">
        <f t="shared" si="52"/>
        <v>1.1750582240726939E-5</v>
      </c>
      <c r="E337">
        <f t="shared" si="53"/>
        <v>3.9282345607742103E-2</v>
      </c>
      <c r="F337">
        <f t="shared" si="56"/>
        <v>5.8282145780673922E-2</v>
      </c>
      <c r="G337">
        <f t="shared" si="57"/>
        <v>21.846133833418321</v>
      </c>
      <c r="H337">
        <f t="shared" si="54"/>
        <v>90.491299191419145</v>
      </c>
      <c r="I337">
        <f t="shared" si="58"/>
        <v>1.000000028482237</v>
      </c>
      <c r="K337">
        <f t="shared" si="59"/>
        <v>1.2996629362487792E-2</v>
      </c>
    </row>
    <row r="338" spans="1:11" x14ac:dyDescent="0.2">
      <c r="A338">
        <f t="shared" si="50"/>
        <v>216.59309439854877</v>
      </c>
      <c r="B338">
        <f t="shared" si="55"/>
        <v>58.820502425616411</v>
      </c>
      <c r="C338">
        <f t="shared" si="51"/>
        <v>0.98328332328463064</v>
      </c>
      <c r="D338">
        <f t="shared" si="52"/>
        <v>1.0658124495163123E-5</v>
      </c>
      <c r="E338">
        <f t="shared" si="53"/>
        <v>3.8335643919406068E-2</v>
      </c>
      <c r="F338">
        <f t="shared" si="56"/>
        <v>5.6877550282192886E-2</v>
      </c>
      <c r="G338">
        <f t="shared" si="57"/>
        <v>22.385625767290819</v>
      </c>
      <c r="H338">
        <f t="shared" si="54"/>
        <v>93.863943797564602</v>
      </c>
      <c r="I338">
        <f t="shared" si="58"/>
        <v>1.0000000246040273</v>
      </c>
      <c r="K338">
        <f t="shared" si="59"/>
        <v>1.2529644760039239E-2</v>
      </c>
    </row>
    <row r="339" spans="1:11" x14ac:dyDescent="0.2">
      <c r="A339">
        <f t="shared" si="50"/>
        <v>227.42274911847622</v>
      </c>
      <c r="B339">
        <f t="shared" si="55"/>
        <v>61.012764783971889</v>
      </c>
      <c r="C339">
        <f t="shared" si="51"/>
        <v>0.9838742877618244</v>
      </c>
      <c r="D339">
        <f t="shared" si="52"/>
        <v>9.6672331129843118E-6</v>
      </c>
      <c r="E339">
        <f t="shared" si="53"/>
        <v>3.7411757676588241E-2</v>
      </c>
      <c r="F339">
        <f t="shared" si="56"/>
        <v>5.5506805438533265E-2</v>
      </c>
      <c r="G339">
        <f t="shared" si="57"/>
        <v>22.938440497454714</v>
      </c>
      <c r="H339">
        <f t="shared" si="54"/>
        <v>97.362288135382713</v>
      </c>
      <c r="I339">
        <f t="shared" si="58"/>
        <v>1.0000000212538838</v>
      </c>
      <c r="K339">
        <f t="shared" si="59"/>
        <v>1.2079439484663553E-2</v>
      </c>
    </row>
    <row r="340" spans="1:11" x14ac:dyDescent="0.2">
      <c r="A340">
        <f t="shared" si="50"/>
        <v>238.79388657440003</v>
      </c>
      <c r="B340">
        <f t="shared" si="55"/>
        <v>63.286733562590605</v>
      </c>
      <c r="C340">
        <f t="shared" si="51"/>
        <v>0.9844446910803708</v>
      </c>
      <c r="D340">
        <f t="shared" si="52"/>
        <v>8.7684654170611374E-6</v>
      </c>
      <c r="E340">
        <f t="shared" si="53"/>
        <v>3.6510137028105377E-2</v>
      </c>
      <c r="F340">
        <f t="shared" si="56"/>
        <v>5.4169095450477267E-2</v>
      </c>
      <c r="G340">
        <f t="shared" si="57"/>
        <v>23.504907031194101</v>
      </c>
      <c r="H340">
        <f t="shared" si="54"/>
        <v>100.99101708065652</v>
      </c>
      <c r="I340">
        <f t="shared" si="58"/>
        <v>1.0000000183599038</v>
      </c>
      <c r="K340">
        <f t="shared" si="59"/>
        <v>1.1645410633669483E-2</v>
      </c>
    </row>
    <row r="341" spans="1:11" x14ac:dyDescent="0.2">
      <c r="A341">
        <f t="shared" si="50"/>
        <v>250.73358090312004</v>
      </c>
      <c r="B341">
        <f t="shared" si="55"/>
        <v>65.645453992404015</v>
      </c>
      <c r="C341">
        <f t="shared" si="51"/>
        <v>0.98499522562913333</v>
      </c>
      <c r="D341">
        <f t="shared" si="52"/>
        <v>7.953256620741936E-6</v>
      </c>
      <c r="E341">
        <f t="shared" si="53"/>
        <v>3.5630245374243467E-2</v>
      </c>
      <c r="F341">
        <f t="shared" si="56"/>
        <v>5.2863624179650945E-2</v>
      </c>
      <c r="G341">
        <f t="shared" si="57"/>
        <v>24.085362500675075</v>
      </c>
      <c r="H341">
        <f t="shared" si="54"/>
        <v>104.75499011627952</v>
      </c>
      <c r="I341">
        <f t="shared" si="58"/>
        <v>1.0000000158599751</v>
      </c>
      <c r="K341">
        <f t="shared" si="59"/>
        <v>1.1226976967594435E-2</v>
      </c>
    </row>
    <row r="342" spans="1:11" x14ac:dyDescent="0.2">
      <c r="A342">
        <f t="shared" si="50"/>
        <v>263.27025994827608</v>
      </c>
      <c r="B342">
        <f t="shared" si="55"/>
        <v>68.092084801031262</v>
      </c>
      <c r="C342">
        <f t="shared" si="51"/>
        <v>0.98552656208189748</v>
      </c>
      <c r="D342">
        <f t="shared" si="52"/>
        <v>7.2138382099474261E-6</v>
      </c>
      <c r="E342">
        <f t="shared" si="53"/>
        <v>3.4771559047383285E-2</v>
      </c>
      <c r="F342">
        <f t="shared" si="56"/>
        <v>5.1589614674676959E-2</v>
      </c>
      <c r="G342">
        <f t="shared" si="57"/>
        <v>24.680152363587776</v>
      </c>
      <c r="H342">
        <f t="shared" si="54"/>
        <v>108.65924783992448</v>
      </c>
      <c r="I342">
        <f t="shared" si="58"/>
        <v>1.0000000137004428</v>
      </c>
      <c r="K342">
        <f t="shared" si="59"/>
        <v>1.0823578131783652E-2</v>
      </c>
    </row>
    <row r="343" spans="1:11" x14ac:dyDescent="0.2">
      <c r="A343">
        <f t="shared" si="50"/>
        <v>276.4337729456899</v>
      </c>
      <c r="B343">
        <f t="shared" si="55"/>
        <v>70.629902442865315</v>
      </c>
      <c r="C343">
        <f t="shared" si="51"/>
        <v>0.98603934996564269</v>
      </c>
      <c r="D343">
        <f t="shared" si="52"/>
        <v>6.5431639133180907E-6</v>
      </c>
      <c r="E343">
        <f t="shared" si="53"/>
        <v>3.3933567000325154E-2</v>
      </c>
      <c r="F343">
        <f t="shared" si="56"/>
        <v>5.0346308708750585E-2</v>
      </c>
      <c r="G343">
        <f t="shared" si="57"/>
        <v>25.289630608743636</v>
      </c>
      <c r="H343">
        <f t="shared" si="54"/>
        <v>112.70901871425595</v>
      </c>
      <c r="I343">
        <f t="shared" si="58"/>
        <v>1.0000000118349577</v>
      </c>
      <c r="K343">
        <f t="shared" si="59"/>
        <v>1.043467390594489E-2</v>
      </c>
    </row>
    <row r="344" spans="1:11" x14ac:dyDescent="0.2">
      <c r="A344">
        <f t="shared" si="50"/>
        <v>290.25546159297443</v>
      </c>
      <c r="B344">
        <f t="shared" si="55"/>
        <v>73.262305486812608</v>
      </c>
      <c r="C344">
        <f t="shared" si="51"/>
        <v>0.98653421822222342</v>
      </c>
      <c r="D344">
        <f t="shared" si="52"/>
        <v>5.9348425549503925E-6</v>
      </c>
      <c r="E344">
        <f t="shared" si="53"/>
        <v>3.3115770502127037E-2</v>
      </c>
      <c r="F344">
        <f t="shared" si="56"/>
        <v>4.9132966328362955E-2</v>
      </c>
      <c r="G344">
        <f t="shared" si="57"/>
        <v>25.914159966750081</v>
      </c>
      <c r="H344">
        <f t="shared" si="54"/>
        <v>116.90972606872614</v>
      </c>
      <c r="I344">
        <f t="shared" si="58"/>
        <v>1.0000000102234814</v>
      </c>
      <c r="K344">
        <f t="shared" si="59"/>
        <v>1.0059743480672496E-2</v>
      </c>
    </row>
    <row r="345" spans="1:11" x14ac:dyDescent="0.2">
      <c r="A345">
        <f t="shared" si="50"/>
        <v>304.76823467262318</v>
      </c>
      <c r="B345">
        <f t="shared" si="55"/>
        <v>75.992819167566026</v>
      </c>
      <c r="C345">
        <f t="shared" si="51"/>
        <v>0.98701177576283294</v>
      </c>
      <c r="D345">
        <f t="shared" si="52"/>
        <v>5.3830771498451366E-6</v>
      </c>
      <c r="E345">
        <f t="shared" si="53"/>
        <v>3.2317682841274668E-2</v>
      </c>
      <c r="F345">
        <f t="shared" si="56"/>
        <v>4.7948865412902671E-2</v>
      </c>
      <c r="G345">
        <f t="shared" si="57"/>
        <v>26.554112125888143</v>
      </c>
      <c r="H345">
        <f t="shared" si="54"/>
        <v>121.26699536233058</v>
      </c>
      <c r="I345">
        <f t="shared" si="58"/>
        <v>1.0000000088314276</v>
      </c>
      <c r="K345">
        <f t="shared" si="59"/>
        <v>9.6982847599705047E-3</v>
      </c>
    </row>
    <row r="346" spans="1:11" x14ac:dyDescent="0.2">
      <c r="A346">
        <f t="shared" si="50"/>
        <v>320.00664640625433</v>
      </c>
      <c r="B346">
        <f t="shared" si="55"/>
        <v>78.825100106499875</v>
      </c>
      <c r="C346">
        <f t="shared" si="51"/>
        <v>0.98747261201469416</v>
      </c>
      <c r="D346">
        <f t="shared" si="52"/>
        <v>4.8826096616806069E-6</v>
      </c>
      <c r="E346">
        <f t="shared" si="53"/>
        <v>3.1538829036006549E-2</v>
      </c>
      <c r="F346">
        <f t="shared" si="56"/>
        <v>4.6793301244872881E-2</v>
      </c>
      <c r="G346">
        <f t="shared" si="57"/>
        <v>27.2098679533213</v>
      </c>
      <c r="H346">
        <f t="shared" si="54"/>
        <v>125.78666171704954</v>
      </c>
      <c r="I346">
        <f t="shared" si="58"/>
        <v>1.0000000076289193</v>
      </c>
      <c r="K346">
        <f t="shared" si="59"/>
        <v>9.3498136888408127E-3</v>
      </c>
    </row>
    <row r="347" spans="1:11" x14ac:dyDescent="0.2">
      <c r="A347">
        <f t="shared" si="50"/>
        <v>336.00697872656707</v>
      </c>
      <c r="B347">
        <f t="shared" si="55"/>
        <v>81.762941208517034</v>
      </c>
      <c r="C347">
        <f t="shared" si="51"/>
        <v>0.98791729745949275</v>
      </c>
      <c r="D347">
        <f t="shared" si="52"/>
        <v>4.4286708964818558E-6</v>
      </c>
      <c r="E347">
        <f t="shared" si="53"/>
        <v>3.0778745551621429E-2</v>
      </c>
      <c r="F347">
        <f t="shared" si="56"/>
        <v>4.566558609046812E-2</v>
      </c>
      <c r="G347">
        <f t="shared" si="57"/>
        <v>27.881817721767387</v>
      </c>
      <c r="H347">
        <f t="shared" si="54"/>
        <v>130.47477773206427</v>
      </c>
      <c r="I347">
        <f t="shared" si="58"/>
        <v>1.0000000065901473</v>
      </c>
      <c r="K347">
        <f t="shared" si="59"/>
        <v>9.0138636050341673E-3</v>
      </c>
    </row>
    <row r="348" spans="1:11" x14ac:dyDescent="0.2">
      <c r="A348">
        <f t="shared" si="50"/>
        <v>352.80732766289543</v>
      </c>
      <c r="B348">
        <f t="shared" si="55"/>
        <v>84.8102767413978</v>
      </c>
      <c r="C348">
        <f t="shared" si="51"/>
        <v>0.98834638416312715</v>
      </c>
      <c r="D348">
        <f t="shared" si="52"/>
        <v>4.0169350546997872E-6</v>
      </c>
      <c r="E348">
        <f t="shared" si="53"/>
        <v>3.0036980024599511E-2</v>
      </c>
      <c r="F348">
        <f t="shared" si="56"/>
        <v>4.4565048790260429E-2</v>
      </c>
      <c r="G348">
        <f t="shared" si="57"/>
        <v>28.57036134176818</v>
      </c>
      <c r="H348">
        <f t="shared" si="54"/>
        <v>135.33762158921166</v>
      </c>
      <c r="I348">
        <f t="shared" si="58"/>
        <v>1.0000000056928169</v>
      </c>
      <c r="K348">
        <f t="shared" si="59"/>
        <v>8.6899846140963445E-3</v>
      </c>
    </row>
    <row r="349" spans="1:11" x14ac:dyDescent="0.2">
      <c r="A349">
        <f t="shared" si="50"/>
        <v>370.44769404604023</v>
      </c>
      <c r="B349">
        <f t="shared" si="55"/>
        <v>87.971187604460042</v>
      </c>
      <c r="C349">
        <f t="shared" si="51"/>
        <v>0.98876040629641015</v>
      </c>
      <c r="D349">
        <f t="shared" si="52"/>
        <v>3.6434785086056174E-6</v>
      </c>
      <c r="E349">
        <f t="shared" si="53"/>
        <v>2.93130909933733E-2</v>
      </c>
      <c r="F349">
        <f t="shared" si="56"/>
        <v>4.3491034359751428E-2</v>
      </c>
      <c r="G349">
        <f t="shared" si="57"/>
        <v>29.275908599695203</v>
      </c>
      <c r="H349">
        <f t="shared" si="54"/>
        <v>140.38170546053291</v>
      </c>
      <c r="I349">
        <f t="shared" si="58"/>
        <v>1.0000000049176694</v>
      </c>
      <c r="K349">
        <f t="shared" si="59"/>
        <v>8.3777429868712484E-3</v>
      </c>
    </row>
    <row r="350" spans="1:11" x14ac:dyDescent="0.2">
      <c r="A350">
        <f t="shared" ref="A350:A386" si="60">A349*1.05</f>
        <v>388.97007874834225</v>
      </c>
      <c r="B350">
        <f t="shared" si="55"/>
        <v>91.249906793580905</v>
      </c>
      <c r="C350">
        <f t="shared" ref="C350:C386" si="61">B350/(1+B350)</f>
        <v>0.98915988064640969</v>
      </c>
      <c r="D350">
        <f t="shared" ref="D350:D386" si="62">6*A350/(1+12*A350^3)</f>
        <v>3.3047424121712857E-6</v>
      </c>
      <c r="E350">
        <f t="shared" ref="E350:E386" si="63">1/(2*PI()*D350*A350^3)^0.5</f>
        <v>2.8606647635587488E-2</v>
      </c>
      <c r="F350">
        <f t="shared" si="56"/>
        <v>4.2442903599551947E-2</v>
      </c>
      <c r="G350">
        <f t="shared" si="57"/>
        <v>29.998879401633115</v>
      </c>
      <c r="H350">
        <f t="shared" ref="H350:H386" si="64">G350/SQRT(F350)</f>
        <v>145.6137842291746</v>
      </c>
      <c r="I350">
        <f t="shared" si="58"/>
        <v>1.0000000042480677</v>
      </c>
      <c r="K350">
        <f t="shared" si="59"/>
        <v>8.0767205786542815E-3</v>
      </c>
    </row>
    <row r="351" spans="1:11" x14ac:dyDescent="0.2">
      <c r="A351">
        <f t="shared" si="60"/>
        <v>408.41858268575936</v>
      </c>
      <c r="B351">
        <f t="shared" si="55"/>
        <v>94.65082506990214</v>
      </c>
      <c r="C351">
        <f t="shared" si="61"/>
        <v>0.98954530711816446</v>
      </c>
      <c r="D351">
        <f t="shared" si="62"/>
        <v>2.9974987871278652E-6</v>
      </c>
      <c r="E351">
        <f t="shared" si="63"/>
        <v>2.7917229511691465E-2</v>
      </c>
      <c r="F351">
        <f t="shared" si="56"/>
        <v>4.1420032714957228E-2</v>
      </c>
      <c r="G351">
        <f t="shared" si="57"/>
        <v>30.739704023285963</v>
      </c>
      <c r="H351">
        <f t="shared" si="64"/>
        <v>151.04086453532128</v>
      </c>
      <c r="I351">
        <f t="shared" si="58"/>
        <v>1.0000000036696406</v>
      </c>
      <c r="K351">
        <f t="shared" si="59"/>
        <v>7.7865142692174734E-3</v>
      </c>
    </row>
    <row r="352" spans="1:11" x14ac:dyDescent="0.2">
      <c r="A352">
        <f t="shared" si="60"/>
        <v>428.83951182004733</v>
      </c>
      <c r="B352">
        <f t="shared" si="55"/>
        <v>98.178496839808801</v>
      </c>
      <c r="C352">
        <f t="shared" si="61"/>
        <v>0.98991716922655948</v>
      </c>
      <c r="D352">
        <f t="shared" si="62"/>
        <v>2.7188197620200586E-6</v>
      </c>
      <c r="E352">
        <f t="shared" si="63"/>
        <v>2.7244426314711783E-2</v>
      </c>
      <c r="F352">
        <f t="shared" si="56"/>
        <v>4.0421812944691139E-2</v>
      </c>
      <c r="G352">
        <f t="shared" si="57"/>
        <v>31.498823366054985</v>
      </c>
      <c r="H352">
        <f t="shared" si="64"/>
        <v>156.67021415927331</v>
      </c>
      <c r="I352">
        <f t="shared" si="58"/>
        <v>1.0000000031699734</v>
      </c>
      <c r="K352">
        <f t="shared" si="59"/>
        <v>7.5067354229563414E-3</v>
      </c>
    </row>
    <row r="353" spans="1:11" x14ac:dyDescent="0.2">
      <c r="A353">
        <f t="shared" si="60"/>
        <v>450.28148741104974</v>
      </c>
      <c r="B353">
        <f t="shared" si="55"/>
        <v>101.83764625405571</v>
      </c>
      <c r="C353">
        <f t="shared" si="61"/>
        <v>0.99027593457818408</v>
      </c>
      <c r="D353">
        <f t="shared" si="62"/>
        <v>2.4660496711213007E-6</v>
      </c>
      <c r="E353">
        <f t="shared" si="63"/>
        <v>2.6587837626055474E-2</v>
      </c>
      <c r="F353">
        <f t="shared" si="56"/>
        <v>3.9447650198598236E-2</v>
      </c>
      <c r="G353">
        <f t="shared" si="57"/>
        <v>32.276689219440385</v>
      </c>
      <c r="H353">
        <f t="shared" si="64"/>
        <v>162.50937175423601</v>
      </c>
      <c r="I353">
        <f t="shared" si="58"/>
        <v>1.0000000027383422</v>
      </c>
      <c r="K353">
        <f t="shared" si="59"/>
        <v>7.2370093684352875E-3</v>
      </c>
    </row>
    <row r="354" spans="1:11" x14ac:dyDescent="0.2">
      <c r="A354">
        <f t="shared" si="60"/>
        <v>472.79556178160226</v>
      </c>
      <c r="B354">
        <f t="shared" si="55"/>
        <v>105.63317353421058</v>
      </c>
      <c r="C354">
        <f t="shared" si="61"/>
        <v>0.99062205534303849</v>
      </c>
      <c r="D354">
        <f t="shared" si="62"/>
        <v>2.2367797473268E-6</v>
      </c>
      <c r="E354">
        <f t="shared" si="63"/>
        <v>2.5947072677198858E-2</v>
      </c>
      <c r="F354">
        <f t="shared" si="56"/>
        <v>3.8496964704067917E-2</v>
      </c>
      <c r="G354">
        <f t="shared" si="57"/>
        <v>33.073764529923146</v>
      </c>
      <c r="H354">
        <f t="shared" si="64"/>
        <v>168.56615694185328</v>
      </c>
      <c r="I354">
        <f t="shared" si="58"/>
        <v>1.0000000023654829</v>
      </c>
      <c r="K354">
        <f t="shared" si="59"/>
        <v>6.9769748966342811E-3</v>
      </c>
    </row>
    <row r="355" spans="1:11" x14ac:dyDescent="0.2">
      <c r="A355">
        <f t="shared" si="60"/>
        <v>496.43533987068241</v>
      </c>
      <c r="B355">
        <f t="shared" si="55"/>
        <v>109.57016153488478</v>
      </c>
      <c r="C355">
        <f t="shared" si="61"/>
        <v>0.99095596871598579</v>
      </c>
      <c r="D355">
        <f t="shared" si="62"/>
        <v>2.028825167861177E-6</v>
      </c>
      <c r="E355">
        <f t="shared" si="63"/>
        <v>2.5321750117119943E-2</v>
      </c>
      <c r="F355">
        <f t="shared" si="56"/>
        <v>3.7569190660980203E-2</v>
      </c>
      <c r="G355">
        <f t="shared" si="57"/>
        <v>33.890523676487042</v>
      </c>
      <c r="H355">
        <f t="shared" si="64"/>
        <v>174.84868078400572</v>
      </c>
      <c r="I355">
        <f t="shared" si="58"/>
        <v>1.0000000020433932</v>
      </c>
      <c r="K355">
        <f t="shared" si="59"/>
        <v>6.7262837772248344E-3</v>
      </c>
    </row>
    <row r="356" spans="1:11" x14ac:dyDescent="0.2">
      <c r="A356">
        <f t="shared" si="60"/>
        <v>521.25710686421655</v>
      </c>
      <c r="B356">
        <f t="shared" si="55"/>
        <v>113.65388255054091</v>
      </c>
      <c r="C356">
        <f t="shared" si="61"/>
        <v>0.99127809736788297</v>
      </c>
      <c r="D356">
        <f t="shared" si="62"/>
        <v>1.8402042340583575E-6</v>
      </c>
      <c r="E356">
        <f t="shared" si="63"/>
        <v>2.4711497785335955E-2</v>
      </c>
      <c r="F356">
        <f t="shared" si="56"/>
        <v>3.6663775904967756E-2</v>
      </c>
      <c r="G356">
        <f t="shared" si="57"/>
        <v>34.727452752944693</v>
      </c>
      <c r="H356">
        <f t="shared" si="64"/>
        <v>181.36535664489676</v>
      </c>
      <c r="I356">
        <f t="shared" si="58"/>
        <v>1.0000000017651598</v>
      </c>
      <c r="K356">
        <f t="shared" si="59"/>
        <v>6.4846002922272572E-3</v>
      </c>
    </row>
    <row r="357" spans="1:11" x14ac:dyDescent="0.2">
      <c r="A357">
        <f t="shared" si="60"/>
        <v>547.31996220742735</v>
      </c>
      <c r="B357">
        <f t="shared" si="55"/>
        <v>117.88980537599207</v>
      </c>
      <c r="C357">
        <f t="shared" si="61"/>
        <v>0.99158884988635088</v>
      </c>
      <c r="D357">
        <f t="shared" si="62"/>
        <v>1.6691194868079707E-6</v>
      </c>
      <c r="E357">
        <f t="shared" si="63"/>
        <v>2.4115952490410836E-2</v>
      </c>
      <c r="F357">
        <f t="shared" si="56"/>
        <v>3.5780181578793424E-2</v>
      </c>
      <c r="G357">
        <f t="shared" si="57"/>
        <v>35.585049857235767</v>
      </c>
      <c r="H357">
        <f t="shared" si="64"/>
        <v>188.12491145797284</v>
      </c>
      <c r="I357">
        <f t="shared" si="58"/>
        <v>1.0000000015248114</v>
      </c>
      <c r="K357">
        <f t="shared" si="59"/>
        <v>6.2516007864246419E-3</v>
      </c>
    </row>
    <row r="358" spans="1:11" x14ac:dyDescent="0.2">
      <c r="A358">
        <f t="shared" si="60"/>
        <v>574.68596031779873</v>
      </c>
      <c r="B358">
        <f t="shared" si="55"/>
        <v>122.28360263004727</v>
      </c>
      <c r="C358">
        <f t="shared" si="61"/>
        <v>0.99188862120617272</v>
      </c>
      <c r="D358">
        <f t="shared" si="62"/>
        <v>1.5139405777083772E-6</v>
      </c>
      <c r="E358">
        <f t="shared" si="63"/>
        <v>2.3534759793800906E-2</v>
      </c>
      <c r="F358">
        <f t="shared" si="56"/>
        <v>3.4917881811647976E-2</v>
      </c>
      <c r="G358">
        <f t="shared" si="57"/>
        <v>36.463825387869477</v>
      </c>
      <c r="H358">
        <f t="shared" si="64"/>
        <v>195.13639741276623</v>
      </c>
      <c r="I358">
        <f t="shared" si="58"/>
        <v>1.0000000013171895</v>
      </c>
      <c r="K358">
        <f t="shared" si="59"/>
        <v>6.0269732339314139E-3</v>
      </c>
    </row>
    <row r="359" spans="1:11" x14ac:dyDescent="0.2">
      <c r="A359">
        <f t="shared" si="60"/>
        <v>603.42025833368871</v>
      </c>
      <c r="B359">
        <f t="shared" si="55"/>
        <v>126.84115835211102</v>
      </c>
      <c r="C359">
        <f t="shared" si="61"/>
        <v>0.99217779302933318</v>
      </c>
      <c r="D359">
        <f t="shared" si="62"/>
        <v>1.3731887326974027E-6</v>
      </c>
      <c r="E359">
        <f t="shared" si="63"/>
        <v>2.2967573798909964E-2</v>
      </c>
      <c r="F359">
        <f t="shared" si="56"/>
        <v>3.407636340617691E-2</v>
      </c>
      <c r="G359">
        <f t="shared" si="57"/>
        <v>37.364302347687726</v>
      </c>
      <c r="H359">
        <f t="shared" si="64"/>
        <v>202.40920407731022</v>
      </c>
      <c r="I359">
        <f t="shared" si="58"/>
        <v>1.0000000011378378</v>
      </c>
      <c r="K359">
        <f t="shared" si="59"/>
        <v>5.8104168203359369E-3</v>
      </c>
    </row>
    <row r="360" spans="1:11" x14ac:dyDescent="0.2">
      <c r="A360">
        <f t="shared" si="60"/>
        <v>633.59127125037321</v>
      </c>
      <c r="B360">
        <f t="shared" si="55"/>
        <v>131.56857588191343</v>
      </c>
      <c r="C360">
        <f t="shared" si="61"/>
        <v>0.99245673423473479</v>
      </c>
      <c r="D360">
        <f t="shared" si="62"/>
        <v>1.2455226601073185E-6</v>
      </c>
      <c r="E360">
        <f t="shared" si="63"/>
        <v>2.2414056945228286E-2</v>
      </c>
      <c r="F360">
        <f t="shared" si="56"/>
        <v>3.3255125533050073E-2</v>
      </c>
      <c r="G360">
        <f t="shared" si="57"/>
        <v>38.287016655129847</v>
      </c>
      <c r="H360">
        <f t="shared" si="64"/>
        <v>209.95307097236227</v>
      </c>
      <c r="I360">
        <f t="shared" si="58"/>
        <v>1.0000000009829071</v>
      </c>
      <c r="K360">
        <f t="shared" si="59"/>
        <v>5.601641539857349E-3</v>
      </c>
    </row>
    <row r="361" spans="1:11" x14ac:dyDescent="0.2">
      <c r="A361">
        <f t="shared" si="60"/>
        <v>665.27083481289185</v>
      </c>
      <c r="B361">
        <f t="shared" si="55"/>
        <v>136.47218603291788</v>
      </c>
      <c r="C361">
        <f t="shared" si="61"/>
        <v>0.99272580127764498</v>
      </c>
      <c r="D361">
        <f t="shared" si="62"/>
        <v>1.1297257688552232E-6</v>
      </c>
      <c r="E361">
        <f t="shared" si="63"/>
        <v>2.1873879807432942E-2</v>
      </c>
      <c r="F361">
        <f t="shared" si="56"/>
        <v>3.2453679432892284E-2</v>
      </c>
      <c r="G361">
        <f t="shared" si="57"/>
        <v>39.232517463183946</v>
      </c>
      <c r="H361">
        <f t="shared" si="64"/>
        <v>217.77810061427243</v>
      </c>
      <c r="I361">
        <f t="shared" si="58"/>
        <v>1.0000000008490721</v>
      </c>
      <c r="K361">
        <f t="shared" si="59"/>
        <v>5.4003678069773969E-3</v>
      </c>
    </row>
    <row r="362" spans="1:11" x14ac:dyDescent="0.2">
      <c r="A362">
        <f t="shared" si="60"/>
        <v>698.5343765535365</v>
      </c>
      <c r="B362">
        <f t="shared" si="55"/>
        <v>141.55855557035409</v>
      </c>
      <c r="C362">
        <f t="shared" si="61"/>
        <v>0.99298533857894977</v>
      </c>
      <c r="D362">
        <f t="shared" si="62"/>
        <v>1.0246945749648611E-6</v>
      </c>
      <c r="E362">
        <f t="shared" si="63"/>
        <v>2.134672089932993E-2</v>
      </c>
      <c r="F362">
        <f t="shared" si="56"/>
        <v>3.1671548125397617E-2</v>
      </c>
      <c r="G362">
        <f t="shared" si="57"/>
        <v>40.201367486214977</v>
      </c>
      <c r="H362">
        <f t="shared" si="64"/>
        <v>225.89477204396508</v>
      </c>
      <c r="I362">
        <f t="shared" si="58"/>
        <v>1.0000000007334604</v>
      </c>
      <c r="K362">
        <f t="shared" si="59"/>
        <v>5.2063260820269788E-3</v>
      </c>
    </row>
    <row r="363" spans="1:11" x14ac:dyDescent="0.2">
      <c r="A363">
        <f t="shared" si="60"/>
        <v>733.46109538121334</v>
      </c>
      <c r="B363">
        <f t="shared" si="55"/>
        <v>146.83449600523363</v>
      </c>
      <c r="C363">
        <f t="shared" si="61"/>
        <v>0.99323567890430253</v>
      </c>
      <c r="D363">
        <f t="shared" si="62"/>
        <v>9.294281859401115E-7</v>
      </c>
      <c r="E363">
        <f t="shared" si="63"/>
        <v>2.083226648252131E-2</v>
      </c>
      <c r="F363">
        <f t="shared" si="56"/>
        <v>3.0908266125454054E-2</v>
      </c>
      <c r="G363">
        <f t="shared" si="57"/>
        <v>41.194143334863725</v>
      </c>
      <c r="H363">
        <f t="shared" si="64"/>
        <v>234.31395486015032</v>
      </c>
      <c r="I363">
        <f t="shared" si="58"/>
        <v>1.0000000006335907</v>
      </c>
      <c r="K363">
        <f t="shared" si="59"/>
        <v>5.0192565102258465E-3</v>
      </c>
    </row>
    <row r="364" spans="1:11" x14ac:dyDescent="0.2">
      <c r="A364">
        <f t="shared" si="60"/>
        <v>770.13415015027408</v>
      </c>
      <c r="B364">
        <f t="shared" si="55"/>
        <v>152.30707271611453</v>
      </c>
      <c r="C364">
        <f t="shared" si="61"/>
        <v>0.99347714373327223</v>
      </c>
      <c r="D364">
        <f t="shared" si="62"/>
        <v>8.4301876278171347E-7</v>
      </c>
      <c r="E364">
        <f t="shared" si="63"/>
        <v>2.0330210379683505E-2</v>
      </c>
      <c r="F364">
        <f t="shared" si="56"/>
        <v>3.0163379166109575E-2</v>
      </c>
      <c r="G364">
        <f t="shared" si="57"/>
        <v>42.211435859216181</v>
      </c>
      <c r="H364">
        <f t="shared" si="64"/>
        <v>243.0469237755585</v>
      </c>
      <c r="I364">
        <f t="shared" si="58"/>
        <v>1.0000000005473195</v>
      </c>
      <c r="K364">
        <f t="shared" si="59"/>
        <v>4.8389085736924107E-3</v>
      </c>
    </row>
    <row r="365" spans="1:11" x14ac:dyDescent="0.2">
      <c r="A365">
        <f t="shared" si="60"/>
        <v>808.64085765778782</v>
      </c>
      <c r="B365">
        <f t="shared" si="55"/>
        <v>157.98361441084816</v>
      </c>
      <c r="C365">
        <f t="shared" si="61"/>
        <v>0.99371004361860971</v>
      </c>
      <c r="D365">
        <f t="shared" si="62"/>
        <v>7.6464286875524276E-7</v>
      </c>
      <c r="E365">
        <f t="shared" si="63"/>
        <v>1.9840253792345729E-2</v>
      </c>
      <c r="F365">
        <f t="shared" si="56"/>
        <v>2.943644392821498E-2</v>
      </c>
      <c r="G365">
        <f t="shared" si="57"/>
        <v>43.25385050044774</v>
      </c>
      <c r="H365">
        <f t="shared" si="64"/>
        <v>252.10537371569208</v>
      </c>
      <c r="I365">
        <f t="shared" si="58"/>
        <v>1.0000000004727951</v>
      </c>
      <c r="K365">
        <f t="shared" si="59"/>
        <v>4.665040755956985E-3</v>
      </c>
    </row>
    <row r="366" spans="1:11" x14ac:dyDescent="0.2">
      <c r="A366">
        <f t="shared" si="60"/>
        <v>849.07290054067721</v>
      </c>
      <c r="B366">
        <f t="shared" si="55"/>
        <v>163.87172294095814</v>
      </c>
      <c r="C366">
        <f t="shared" si="61"/>
        <v>0.99393467853576012</v>
      </c>
      <c r="D366">
        <f t="shared" si="62"/>
        <v>6.9355362246861772E-7</v>
      </c>
      <c r="E366">
        <f t="shared" si="63"/>
        <v>1.9362105123059865E-2</v>
      </c>
      <c r="F366">
        <f t="shared" si="56"/>
        <v>2.8727027776582183E-2</v>
      </c>
      <c r="G366">
        <f t="shared" si="57"/>
        <v>44.322007651150933</v>
      </c>
      <c r="H366">
        <f t="shared" si="64"/>
        <v>261.50143548031184</v>
      </c>
      <c r="I366">
        <f t="shared" si="58"/>
        <v>1.0000000004084182</v>
      </c>
      <c r="K366">
        <f t="shared" si="59"/>
        <v>4.4974202185299296E-3</v>
      </c>
    </row>
    <row r="367" spans="1:11" x14ac:dyDescent="0.2">
      <c r="A367">
        <f t="shared" si="60"/>
        <v>891.52654556771108</v>
      </c>
      <c r="B367">
        <f t="shared" si="55"/>
        <v>169.9792834818083</v>
      </c>
      <c r="C367">
        <f t="shared" si="61"/>
        <v>0.99415133822275958</v>
      </c>
      <c r="D367">
        <f t="shared" si="62"/>
        <v>6.2907358048206299E-7</v>
      </c>
      <c r="E367">
        <f t="shared" si="63"/>
        <v>1.8895479801856154E-2</v>
      </c>
      <c r="F367">
        <f t="shared" si="56"/>
        <v>2.8034708502501244E-2</v>
      </c>
      <c r="G367">
        <f t="shared" si="57"/>
        <v>45.416543024561875</v>
      </c>
      <c r="H367">
        <f t="shared" si="64"/>
        <v>271.24769198863464</v>
      </c>
      <c r="I367">
        <f t="shared" si="58"/>
        <v>1.0000000003528069</v>
      </c>
      <c r="K367">
        <f t="shared" si="59"/>
        <v>4.3358224890910077E-3</v>
      </c>
    </row>
    <row r="368" spans="1:11" x14ac:dyDescent="0.2">
      <c r="A368">
        <f t="shared" si="60"/>
        <v>936.10287284609672</v>
      </c>
      <c r="B368">
        <f t="shared" si="55"/>
        <v>176.31447509219402</v>
      </c>
      <c r="C368">
        <f t="shared" si="61"/>
        <v>0.99436030251066609</v>
      </c>
      <c r="D368">
        <f t="shared" si="62"/>
        <v>5.7058828162552032E-7</v>
      </c>
      <c r="E368">
        <f t="shared" si="63"/>
        <v>1.8440100116881318E-2</v>
      </c>
      <c r="F368">
        <f t="shared" si="56"/>
        <v>2.7359074072462783E-2</v>
      </c>
      <c r="G368">
        <f t="shared" si="57"/>
        <v>46.538108032904539</v>
      </c>
      <c r="H368">
        <f t="shared" si="64"/>
        <v>281.35719512999401</v>
      </c>
      <c r="I368">
        <f t="shared" si="58"/>
        <v>1.000000000304768</v>
      </c>
      <c r="K368">
        <f t="shared" si="59"/>
        <v>4.1800311608824296E-3</v>
      </c>
    </row>
    <row r="369" spans="1:11" x14ac:dyDescent="0.2">
      <c r="A369">
        <f t="shared" si="60"/>
        <v>982.90801648840159</v>
      </c>
      <c r="B369">
        <f t="shared" si="55"/>
        <v>182.8857816674838</v>
      </c>
      <c r="C369">
        <f t="shared" si="61"/>
        <v>0.99456184164467765</v>
      </c>
      <c r="D369">
        <f t="shared" si="62"/>
        <v>5.175403915042295E-7</v>
      </c>
      <c r="E369">
        <f t="shared" si="63"/>
        <v>1.7995695049118268E-2</v>
      </c>
      <c r="F369">
        <f t="shared" si="56"/>
        <v>2.6699722382936084E-2</v>
      </c>
      <c r="G369">
        <f t="shared" si="57"/>
        <v>47.68737017507835</v>
      </c>
      <c r="H369">
        <f t="shared" si="64"/>
        <v>291.84348324253233</v>
      </c>
      <c r="I369">
        <f t="shared" si="58"/>
        <v>1.0000000002632701</v>
      </c>
      <c r="K369">
        <f t="shared" si="59"/>
        <v>4.0298376029033588E-3</v>
      </c>
    </row>
    <row r="370" spans="1:11" x14ac:dyDescent="0.2">
      <c r="A370">
        <f t="shared" si="60"/>
        <v>1032.0534173128217</v>
      </c>
      <c r="B370">
        <f t="shared" si="55"/>
        <v>189.7020033010001</v>
      </c>
      <c r="C370">
        <f t="shared" si="61"/>
        <v>0.99475621659610136</v>
      </c>
      <c r="D370">
        <f t="shared" si="62"/>
        <v>4.6942439139266549E-7</v>
      </c>
      <c r="E370">
        <f t="shared" si="63"/>
        <v>1.7562000111089146E-2</v>
      </c>
      <c r="F370">
        <f t="shared" si="56"/>
        <v>2.605626102105723E-2</v>
      </c>
      <c r="G370">
        <f t="shared" si="57"/>
        <v>48.865013433919842</v>
      </c>
      <c r="H370">
        <f t="shared" si="64"/>
        <v>302.72059924333013</v>
      </c>
      <c r="I370">
        <f t="shared" si="58"/>
        <v>1.0000000002274225</v>
      </c>
      <c r="K370">
        <f t="shared" si="59"/>
        <v>3.8850406805172339E-3</v>
      </c>
    </row>
    <row r="371" spans="1:11" x14ac:dyDescent="0.2">
      <c r="A371">
        <f t="shared" si="60"/>
        <v>1083.6560881784628</v>
      </c>
      <c r="B371">
        <f t="shared" si="55"/>
        <v>196.77226806882973</v>
      </c>
      <c r="C371">
        <f t="shared" si="61"/>
        <v>0.99494367936533967</v>
      </c>
      <c r="D371">
        <f t="shared" si="62"/>
        <v>4.2578176090477177E-7</v>
      </c>
      <c r="E371">
        <f t="shared" si="63"/>
        <v>1.7138757189445592E-2</v>
      </c>
      <c r="F371">
        <f t="shared" si="56"/>
        <v>2.5428307031084535E-2</v>
      </c>
      <c r="G371">
        <f t="shared" si="57"/>
        <v>50.071738683274681</v>
      </c>
      <c r="H371">
        <f t="shared" si="64"/>
        <v>314.003109434252</v>
      </c>
      <c r="I371">
        <f t="shared" si="58"/>
        <v>1.0000000001964562</v>
      </c>
      <c r="K371">
        <f t="shared" si="59"/>
        <v>3.7454464860983455E-3</v>
      </c>
    </row>
    <row r="372" spans="1:11" x14ac:dyDescent="0.2">
      <c r="A372">
        <f t="shared" si="60"/>
        <v>1137.838892587386</v>
      </c>
      <c r="B372">
        <f t="shared" si="55"/>
        <v>204.10604425387052</v>
      </c>
      <c r="C372">
        <f t="shared" si="61"/>
        <v>0.99512447327606668</v>
      </c>
      <c r="D372">
        <f t="shared" si="62"/>
        <v>3.861966085338488E-7</v>
      </c>
      <c r="E372">
        <f t="shared" si="63"/>
        <v>1.6725714391352581E-2</v>
      </c>
      <c r="F372">
        <f t="shared" si="56"/>
        <v>2.4815486686482462E-2</v>
      </c>
      <c r="G372">
        <f t="shared" si="57"/>
        <v>51.308264105122291</v>
      </c>
      <c r="H372">
        <f t="shared" si="64"/>
        <v>325.70612300869345</v>
      </c>
      <c r="I372">
        <f t="shared" si="58"/>
        <v>1.0000000001697062</v>
      </c>
      <c r="K372">
        <f t="shared" si="59"/>
        <v>3.6108680793563715E-3</v>
      </c>
    </row>
    <row r="373" spans="1:11" x14ac:dyDescent="0.2">
      <c r="A373">
        <f t="shared" si="60"/>
        <v>1194.7308372167554</v>
      </c>
      <c r="B373">
        <f t="shared" si="55"/>
        <v>211.71315302546392</v>
      </c>
      <c r="C373">
        <f t="shared" si="61"/>
        <v>0.99529883326077029</v>
      </c>
      <c r="D373">
        <f t="shared" si="62"/>
        <v>3.5029170842342261E-7</v>
      </c>
      <c r="E373">
        <f t="shared" si="63"/>
        <v>1.6322625894574453E-2</v>
      </c>
      <c r="F373">
        <f t="shared" si="56"/>
        <v>2.4217435267498321E-2</v>
      </c>
      <c r="G373">
        <f t="shared" si="57"/>
        <v>52.575325617001539</v>
      </c>
      <c r="H373">
        <f t="shared" si="64"/>
        <v>337.84531228535172</v>
      </c>
      <c r="I373">
        <f t="shared" si="58"/>
        <v>1.0000000001465985</v>
      </c>
      <c r="K373">
        <f t="shared" si="59"/>
        <v>3.4811252369915668E-3</v>
      </c>
    </row>
    <row r="374" spans="1:11" x14ac:dyDescent="0.2">
      <c r="A374">
        <f t="shared" si="60"/>
        <v>1254.4673790775933</v>
      </c>
      <c r="B374">
        <f t="shared" si="55"/>
        <v>219.6037815916084</v>
      </c>
      <c r="C374">
        <f t="shared" si="61"/>
        <v>0.99546698613783857</v>
      </c>
      <c r="D374">
        <f t="shared" si="62"/>
        <v>3.177249056015903E-7</v>
      </c>
      <c r="E374">
        <f t="shared" si="63"/>
        <v>1.5929251801173831E-2</v>
      </c>
      <c r="F374">
        <f t="shared" si="56"/>
        <v>2.3633796844099365E-2</v>
      </c>
      <c r="G374">
        <f t="shared" si="57"/>
        <v>53.873677309991692</v>
      </c>
      <c r="H374">
        <f t="shared" si="64"/>
        <v>350.4369336961168</v>
      </c>
      <c r="I374">
        <f t="shared" si="58"/>
        <v>1.0000000001266374</v>
      </c>
      <c r="K374">
        <f t="shared" si="59"/>
        <v>3.3560442113450498E-3</v>
      </c>
    </row>
    <row r="375" spans="1:11" x14ac:dyDescent="0.2">
      <c r="A375">
        <f t="shared" si="60"/>
        <v>1317.190748031473</v>
      </c>
      <c r="B375">
        <f t="shared" si="55"/>
        <v>227.78849684135838</v>
      </c>
      <c r="C375">
        <f t="shared" si="61"/>
        <v>0.99562915088037229</v>
      </c>
      <c r="D375">
        <f t="shared" si="62"/>
        <v>2.8818585542259992E-7</v>
      </c>
      <c r="E375">
        <f t="shared" si="63"/>
        <v>1.5545357994736419E-2</v>
      </c>
      <c r="F375">
        <f t="shared" si="56"/>
        <v>2.30642240641411E-2</v>
      </c>
      <c r="G375">
        <f t="shared" si="57"/>
        <v>55.204091897509322</v>
      </c>
      <c r="H375">
        <f t="shared" si="64"/>
        <v>363.49784955618878</v>
      </c>
      <c r="I375">
        <f t="shared" si="58"/>
        <v>1.000000000109394</v>
      </c>
      <c r="K375">
        <f t="shared" si="59"/>
        <v>3.2354574977211349E-3</v>
      </c>
    </row>
    <row r="376" spans="1:11" x14ac:dyDescent="0.2">
      <c r="A376">
        <f t="shared" si="60"/>
        <v>1383.0502854330468</v>
      </c>
      <c r="B376">
        <f t="shared" si="55"/>
        <v>236.2782594956756</v>
      </c>
      <c r="C376">
        <f t="shared" si="61"/>
        <v>0.99578553887690568</v>
      </c>
      <c r="D376">
        <f t="shared" si="62"/>
        <v>2.6139306614424557E-7</v>
      </c>
      <c r="E376">
        <f t="shared" si="63"/>
        <v>1.5170716001036673E-2</v>
      </c>
      <c r="F376">
        <f t="shared" si="56"/>
        <v>2.2508377946640734E-2</v>
      </c>
      <c r="G376">
        <f t="shared" si="57"/>
        <v>56.567361175188296</v>
      </c>
      <c r="H376">
        <f t="shared" si="64"/>
        <v>377.04555064557587</v>
      </c>
      <c r="I376">
        <f t="shared" si="58"/>
        <v>1.0000000000944989</v>
      </c>
      <c r="K376">
        <f t="shared" si="59"/>
        <v>3.1192036100701373E-3</v>
      </c>
    </row>
    <row r="377" spans="1:11" x14ac:dyDescent="0.2">
      <c r="A377">
        <f t="shared" si="60"/>
        <v>1452.2027997046991</v>
      </c>
      <c r="B377">
        <f t="shared" si="55"/>
        <v>245.08443878569753</v>
      </c>
      <c r="C377">
        <f t="shared" si="61"/>
        <v>0.99593635418422033</v>
      </c>
      <c r="D377">
        <f t="shared" si="62"/>
        <v>2.370912164583825E-7</v>
      </c>
      <c r="E377">
        <f t="shared" si="63"/>
        <v>1.4805102852061418E-2</v>
      </c>
      <c r="F377">
        <f t="shared" si="56"/>
        <v>2.1965927680032742E-2</v>
      </c>
      <c r="G377">
        <f t="shared" si="57"/>
        <v>57.964296492116581</v>
      </c>
      <c r="H377">
        <f t="shared" si="64"/>
        <v>391.09817963221303</v>
      </c>
      <c r="I377">
        <f t="shared" si="58"/>
        <v>1.0000000000816316</v>
      </c>
      <c r="K377">
        <f t="shared" si="59"/>
        <v>3.0071268647310356E-3</v>
      </c>
    </row>
    <row r="378" spans="1:11" x14ac:dyDescent="0.2">
      <c r="A378">
        <f t="shared" si="60"/>
        <v>1524.8129396899342</v>
      </c>
      <c r="B378">
        <f t="shared" si="55"/>
        <v>254.21882767806437</v>
      </c>
      <c r="C378">
        <f t="shared" si="61"/>
        <v>0.99608179377243511</v>
      </c>
      <c r="D378">
        <f t="shared" si="62"/>
        <v>2.1504872241202807E-7</v>
      </c>
      <c r="E378">
        <f t="shared" si="63"/>
        <v>1.4448300953310506E-2</v>
      </c>
      <c r="F378">
        <f t="shared" si="56"/>
        <v>2.143655042528644E-2</v>
      </c>
      <c r="G378">
        <f t="shared" si="57"/>
        <v>59.395729233710284</v>
      </c>
      <c r="H378">
        <f t="shared" si="64"/>
        <v>405.67455536807012</v>
      </c>
      <c r="I378">
        <f t="shared" si="58"/>
        <v>1.0000000000705165</v>
      </c>
      <c r="K378">
        <f t="shared" si="59"/>
        <v>2.8990771719446216E-3</v>
      </c>
    </row>
    <row r="379" spans="1:11" x14ac:dyDescent="0.2">
      <c r="A379">
        <f t="shared" si="60"/>
        <v>1601.053586674431</v>
      </c>
      <c r="B379">
        <f t="shared" si="55"/>
        <v>263.69365866769533</v>
      </c>
      <c r="C379">
        <f t="shared" si="61"/>
        <v>0.99622204776255929</v>
      </c>
      <c r="D379">
        <f t="shared" si="62"/>
        <v>1.9505553053307596E-7</v>
      </c>
      <c r="E379">
        <f t="shared" si="63"/>
        <v>1.4100097954295523E-2</v>
      </c>
      <c r="F379">
        <f t="shared" si="56"/>
        <v>2.0919931123768474E-2</v>
      </c>
      <c r="G379">
        <f t="shared" si="57"/>
        <v>60.862511316512276</v>
      </c>
      <c r="H379">
        <f t="shared" si="64"/>
        <v>420.7941980907832</v>
      </c>
      <c r="I379">
        <f t="shared" si="58"/>
        <v>1.0000000000609148</v>
      </c>
      <c r="K379">
        <f t="shared" si="59"/>
        <v>2.7949098348578854E-3</v>
      </c>
    </row>
    <row r="380" spans="1:11" x14ac:dyDescent="0.2">
      <c r="A380">
        <f t="shared" si="60"/>
        <v>1681.1062660081527</v>
      </c>
      <c r="B380">
        <f t="shared" si="55"/>
        <v>273.52162015918242</v>
      </c>
      <c r="C380">
        <f t="shared" si="61"/>
        <v>0.99635729965668951</v>
      </c>
      <c r="D380">
        <f t="shared" si="62"/>
        <v>1.7692111613026326E-7</v>
      </c>
      <c r="E380">
        <f t="shared" si="63"/>
        <v>1.3760286622159439E-2</v>
      </c>
      <c r="F380">
        <f t="shared" si="56"/>
        <v>2.0415762309735717E-2</v>
      </c>
      <c r="G380">
        <f t="shared" si="57"/>
        <v>62.365515695209794</v>
      </c>
      <c r="H380">
        <f t="shared" si="64"/>
        <v>436.47735556456149</v>
      </c>
      <c r="I380">
        <f t="shared" si="58"/>
        <v>1.0000000000526204</v>
      </c>
      <c r="K380">
        <f t="shared" si="59"/>
        <v>2.6944853557502521E-3</v>
      </c>
    </row>
    <row r="381" spans="1:11" x14ac:dyDescent="0.2">
      <c r="A381">
        <f t="shared" si="60"/>
        <v>1765.1615793085605</v>
      </c>
      <c r="B381">
        <f t="shared" si="55"/>
        <v>283.71587345870273</v>
      </c>
      <c r="C381">
        <f t="shared" si="61"/>
        <v>0.99648772656103757</v>
      </c>
      <c r="D381">
        <f t="shared" si="62"/>
        <v>1.6047266769223198E-7</v>
      </c>
      <c r="E381">
        <f t="shared" si="63"/>
        <v>1.3428664718342087E-2</v>
      </c>
      <c r="F381">
        <f t="shared" si="56"/>
        <v>1.992374392734721E-2</v>
      </c>
      <c r="G381">
        <f t="shared" si="57"/>
        <v>63.905636882173233</v>
      </c>
      <c r="H381">
        <f t="shared" si="64"/>
        <v>452.74503019537588</v>
      </c>
      <c r="I381">
        <f t="shared" si="58"/>
        <v>1.0000000000454554</v>
      </c>
      <c r="K381">
        <f t="shared" si="59"/>
        <v>2.5976692492225913E-3</v>
      </c>
    </row>
    <row r="382" spans="1:11" x14ac:dyDescent="0.2">
      <c r="A382">
        <f t="shared" si="60"/>
        <v>1853.4196582739885</v>
      </c>
      <c r="B382">
        <f t="shared" si="55"/>
        <v>294.29007039925034</v>
      </c>
      <c r="C382">
        <f t="shared" si="61"/>
        <v>0.99661349940196786</v>
      </c>
      <c r="D382">
        <f t="shared" si="62"/>
        <v>1.4555344008395742E-7</v>
      </c>
      <c r="E382">
        <f t="shared" si="63"/>
        <v>1.3105034878217917E-2</v>
      </c>
      <c r="F382">
        <f t="shared" si="56"/>
        <v>1.9443583152085976E-2</v>
      </c>
      <c r="G382">
        <f t="shared" si="57"/>
        <v>65.483791479824532</v>
      </c>
      <c r="H382">
        <f t="shared" si="64"/>
        <v>469.6190071567392</v>
      </c>
      <c r="I382">
        <f t="shared" si="58"/>
        <v>1.0000000000392661</v>
      </c>
      <c r="K382">
        <f t="shared" si="59"/>
        <v>2.5043318620983188E-3</v>
      </c>
    </row>
    <row r="383" spans="1:11" x14ac:dyDescent="0.2">
      <c r="A383">
        <f t="shared" si="60"/>
        <v>1946.0906411876881</v>
      </c>
      <c r="B383">
        <f t="shared" si="55"/>
        <v>305.25837162274479</v>
      </c>
      <c r="C383">
        <f t="shared" si="61"/>
        <v>0.99673478313522867</v>
      </c>
      <c r="D383">
        <f t="shared" si="62"/>
        <v>1.3202126084736218E-7</v>
      </c>
      <c r="E383">
        <f t="shared" si="63"/>
        <v>1.278920449363454E-2</v>
      </c>
      <c r="F383">
        <f t="shared" si="56"/>
        <v>1.8974994216484665E-2</v>
      </c>
      <c r="G383">
        <f t="shared" si="57"/>
        <v>67.100918726152869</v>
      </c>
      <c r="H383">
        <f t="shared" si="64"/>
        <v>487.12188356374708</v>
      </c>
      <c r="I383">
        <f t="shared" si="58"/>
        <v>1.0000000000339195</v>
      </c>
      <c r="K383">
        <f t="shared" si="59"/>
        <v>2.4143481997958944E-3</v>
      </c>
    </row>
    <row r="384" spans="1:11" x14ac:dyDescent="0.2">
      <c r="A384">
        <f t="shared" si="60"/>
        <v>2043.3951732470725</v>
      </c>
      <c r="B384">
        <f t="shared" si="55"/>
        <v>316.63546554354173</v>
      </c>
      <c r="C384">
        <f t="shared" si="61"/>
        <v>0.99685173694855267</v>
      </c>
      <c r="D384">
        <f t="shared" si="62"/>
        <v>1.1974717537194142E-7</v>
      </c>
      <c r="E384">
        <f t="shared" si="63"/>
        <v>1.2480985598282049E-2</v>
      </c>
      <c r="F384">
        <f t="shared" si="56"/>
        <v>1.8517698240051127E-2</v>
      </c>
      <c r="G384">
        <f t="shared" si="57"/>
        <v>68.75798105370157</v>
      </c>
      <c r="H384">
        <f t="shared" si="64"/>
        <v>505.27709873444371</v>
      </c>
      <c r="I384">
        <f t="shared" si="58"/>
        <v>1.000000000029301</v>
      </c>
      <c r="K384">
        <f t="shared" si="59"/>
        <v>2.3275977589397746E-3</v>
      </c>
    </row>
    <row r="385" spans="1:11" x14ac:dyDescent="0.2">
      <c r="A385">
        <f t="shared" si="60"/>
        <v>2145.5649319094264</v>
      </c>
      <c r="B385">
        <f t="shared" si="55"/>
        <v>328.43658801869464</v>
      </c>
      <c r="C385">
        <f t="shared" si="61"/>
        <v>0.99696451445780743</v>
      </c>
      <c r="D385">
        <f t="shared" si="62"/>
        <v>1.0861421802458109E-7</v>
      </c>
      <c r="E385">
        <f t="shared" si="63"/>
        <v>1.2180194755824943E-2</v>
      </c>
      <c r="F385">
        <f t="shared" si="56"/>
        <v>1.8071423063292801E-2</v>
      </c>
      <c r="G385">
        <f t="shared" si="57"/>
        <v>70.455964662359435</v>
      </c>
      <c r="H385">
        <f t="shared" si="64"/>
        <v>524.10896557904221</v>
      </c>
      <c r="I385">
        <f t="shared" si="58"/>
        <v>1.0000000000253113</v>
      </c>
      <c r="K385">
        <f t="shared" si="59"/>
        <v>2.2439643659860754E-3</v>
      </c>
    </row>
    <row r="386" spans="1:11" x14ac:dyDescent="0.2">
      <c r="A386">
        <f t="shared" si="60"/>
        <v>2252.8431785048979</v>
      </c>
      <c r="B386">
        <f t="shared" si="55"/>
        <v>340.67754275136554</v>
      </c>
      <c r="C386">
        <f t="shared" si="61"/>
        <v>0.99707326389686757</v>
      </c>
      <c r="D386">
        <f t="shared" si="62"/>
        <v>9.8516297528077872E-8</v>
      </c>
      <c r="E386">
        <f t="shared" si="63"/>
        <v>1.1886652950730076E-2</v>
      </c>
      <c r="F386">
        <f t="shared" si="56"/>
        <v>1.763590308574112E-2</v>
      </c>
      <c r="G386">
        <f t="shared" si="57"/>
        <v>72.195880106297196</v>
      </c>
      <c r="H386">
        <f t="shared" si="64"/>
        <v>543.64270315903218</v>
      </c>
      <c r="I386">
        <f t="shared" si="58"/>
        <v>1.000000000021865</v>
      </c>
      <c r="K386">
        <f t="shared" si="59"/>
        <v>2.1633360216463692E-3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spg3</dc:creator>
  <cp:lastModifiedBy>Walker et al.</cp:lastModifiedBy>
  <dcterms:created xsi:type="dcterms:W3CDTF">2021-10-27T19:16:31Z</dcterms:created>
  <dcterms:modified xsi:type="dcterms:W3CDTF">2022-07-07T19:57:11Z</dcterms:modified>
</cp:coreProperties>
</file>