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richardwalker/Local Files/Papers/Intrusions modelling/Dikes/Dyke model/Relaxation paper/Images/"/>
    </mc:Choice>
  </mc:AlternateContent>
  <xr:revisionPtr revIDLastSave="0" documentId="13_ncr:1_{37B8998B-5A0F-7944-ADE4-BB468BC94498}" xr6:coauthVersionLast="47" xr6:coauthVersionMax="47" xr10:uidLastSave="{00000000-0000-0000-0000-000000000000}"/>
  <bookViews>
    <workbookView xWindow="0" yWindow="500" windowWidth="27740" windowHeight="15740" xr2:uid="{00000000-000D-0000-FFFF-FFFF00000000}"/>
  </bookViews>
  <sheets>
    <sheet name="individual" sheetId="1" r:id="rId1"/>
    <sheet name="all data" sheetId="2" r:id="rId2"/>
    <sheet name="dyke data only" sheetId="4" r:id="rId3"/>
    <sheet name="dyke data only (2)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1" l="1"/>
  <c r="C20" i="1"/>
  <c r="C21" i="1"/>
  <c r="C22" i="1"/>
  <c r="C23" i="1"/>
  <c r="C24" i="1"/>
  <c r="C25" i="1"/>
  <c r="C18" i="1"/>
  <c r="L32" i="2" l="1"/>
  <c r="L31" i="2"/>
  <c r="L30" i="2"/>
  <c r="Y45" i="1" l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U32" i="1"/>
  <c r="Y31" i="1"/>
  <c r="U31" i="1"/>
  <c r="Y30" i="1"/>
  <c r="U30" i="1"/>
  <c r="Y29" i="1"/>
  <c r="U29" i="1"/>
  <c r="Y28" i="1"/>
  <c r="U28" i="1"/>
  <c r="Y27" i="1"/>
  <c r="U27" i="1"/>
  <c r="Y26" i="1"/>
  <c r="U26" i="1"/>
  <c r="Y25" i="1"/>
  <c r="U25" i="1"/>
  <c r="Y24" i="1"/>
  <c r="U24" i="1"/>
  <c r="Y23" i="1"/>
  <c r="U23" i="1"/>
  <c r="Y22" i="1"/>
  <c r="U22" i="1"/>
  <c r="Y21" i="1"/>
  <c r="U21" i="1"/>
  <c r="Y20" i="1"/>
  <c r="U20" i="1"/>
  <c r="Y19" i="1"/>
  <c r="U19" i="1"/>
  <c r="Y18" i="1"/>
  <c r="U18" i="1"/>
  <c r="Y17" i="1"/>
  <c r="U17" i="1"/>
  <c r="Y16" i="1"/>
  <c r="U16" i="1"/>
  <c r="Y15" i="1"/>
  <c r="U15" i="1"/>
  <c r="Y14" i="1"/>
  <c r="U14" i="1"/>
  <c r="Y13" i="1"/>
  <c r="U13" i="1"/>
  <c r="Y12" i="1"/>
  <c r="U12" i="1"/>
  <c r="Y11" i="1"/>
  <c r="U11" i="1"/>
  <c r="Y10" i="1"/>
  <c r="U10" i="1"/>
  <c r="Y9" i="1"/>
  <c r="U9" i="1"/>
  <c r="Y8" i="1"/>
  <c r="U8" i="1"/>
  <c r="Y7" i="1"/>
  <c r="U7" i="1"/>
  <c r="Y6" i="1"/>
  <c r="U6" i="1"/>
  <c r="Y5" i="1"/>
  <c r="U5" i="1"/>
  <c r="Y4" i="1"/>
  <c r="U4" i="1"/>
  <c r="Y3" i="1"/>
  <c r="U3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" i="1"/>
  <c r="C4" i="1" l="1"/>
  <c r="C5" i="1"/>
  <c r="C6" i="1"/>
  <c r="C7" i="1"/>
  <c r="C8" i="1"/>
  <c r="C9" i="1"/>
  <c r="C10" i="1"/>
  <c r="C11" i="1"/>
  <c r="C12" i="1"/>
  <c r="C13" i="1"/>
  <c r="C3" i="1"/>
</calcChain>
</file>

<file path=xl/sharedStrings.xml><?xml version="1.0" encoding="utf-8"?>
<sst xmlns="http://schemas.openxmlformats.org/spreadsheetml/2006/main" count="31" uniqueCount="21">
  <si>
    <t>length (m)</t>
  </si>
  <si>
    <t>width (km)</t>
  </si>
  <si>
    <t>width (m)</t>
  </si>
  <si>
    <t>length(m)</t>
  </si>
  <si>
    <t>width(m)</t>
  </si>
  <si>
    <t>length(km)</t>
  </si>
  <si>
    <t>L</t>
  </si>
  <si>
    <t>W/L</t>
  </si>
  <si>
    <t>W</t>
  </si>
  <si>
    <t>Lines</t>
  </si>
  <si>
    <t>T</t>
  </si>
  <si>
    <t>KiC/E'</t>
  </si>
  <si>
    <t>Karoo (Coetzee &amp; Kirsters 2017)</t>
  </si>
  <si>
    <t>Tharsis grabens (widths calculated from volume) (Mege et al 2003)</t>
  </si>
  <si>
    <t>Deccan (Ray et al 2007)</t>
  </si>
  <si>
    <t>Elysium grabens (Rivas-Dorado et al 2021)</t>
  </si>
  <si>
    <t>Ethiopia (Schultz et al 2008)</t>
  </si>
  <si>
    <t>Sudan (Babiker and Gudmundsson 2004)</t>
  </si>
  <si>
    <t>Shiprock (Delaney &amp; Pollard 1981)</t>
  </si>
  <si>
    <t>Culpeper veins Vermilye &amp; Scholz 1995)</t>
  </si>
  <si>
    <t>Florence Lake veins (Vermilye &amp; Scholz 1995)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</si>
</sst>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Length vs thickness for</a:t>
            </a:r>
            <a:r>
              <a:rPr lang="en-GB" baseline="0"/>
              <a:t> dykes and grabens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Tharsis grabens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individual!$A$3:$A$13</c:f>
              <c:numCache>
                <c:formatCode>General</c:formatCode>
                <c:ptCount val="11"/>
                <c:pt idx="0">
                  <c:v>75000</c:v>
                </c:pt>
                <c:pt idx="1">
                  <c:v>9000</c:v>
                </c:pt>
                <c:pt idx="2">
                  <c:v>45000</c:v>
                </c:pt>
                <c:pt idx="3">
                  <c:v>50000</c:v>
                </c:pt>
                <c:pt idx="4">
                  <c:v>35000</c:v>
                </c:pt>
                <c:pt idx="5">
                  <c:v>35000</c:v>
                </c:pt>
                <c:pt idx="6">
                  <c:v>24000</c:v>
                </c:pt>
                <c:pt idx="7">
                  <c:v>13000</c:v>
                </c:pt>
                <c:pt idx="8">
                  <c:v>22000</c:v>
                </c:pt>
                <c:pt idx="9">
                  <c:v>20000</c:v>
                </c:pt>
                <c:pt idx="10">
                  <c:v>9000</c:v>
                </c:pt>
              </c:numCache>
            </c:numRef>
          </c:xVal>
          <c:yVal>
            <c:numRef>
              <c:f>individual!$C$3:$C$13</c:f>
              <c:numCache>
                <c:formatCode>General</c:formatCode>
                <c:ptCount val="11"/>
                <c:pt idx="0">
                  <c:v>25.599999999999998</c:v>
                </c:pt>
                <c:pt idx="1">
                  <c:v>10.666666666666666</c:v>
                </c:pt>
                <c:pt idx="2">
                  <c:v>7.4666666666666677</c:v>
                </c:pt>
                <c:pt idx="3">
                  <c:v>12.72</c:v>
                </c:pt>
                <c:pt idx="4">
                  <c:v>47.31428571428571</c:v>
                </c:pt>
                <c:pt idx="5">
                  <c:v>36.342857142857142</c:v>
                </c:pt>
                <c:pt idx="6">
                  <c:v>12.499999999999998</c:v>
                </c:pt>
                <c:pt idx="7">
                  <c:v>51.692307692307701</c:v>
                </c:pt>
                <c:pt idx="8">
                  <c:v>100.90909090909092</c:v>
                </c:pt>
                <c:pt idx="9">
                  <c:v>102.00000000000001</c:v>
                </c:pt>
                <c:pt idx="10">
                  <c:v>88.000000000000014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BC-46E6-93CB-9831690A12A6}"/>
            </c:ext>
          </c:extLst>
        </c:ser>
        <c:ser>
          <c:idx val="1"/>
          <c:order val="1"/>
          <c:tx>
            <c:v>Deccan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individual!$F$3:$F$29</c:f>
              <c:numCache>
                <c:formatCode>General</c:formatCode>
                <c:ptCount val="27"/>
                <c:pt idx="0">
                  <c:v>54300</c:v>
                </c:pt>
                <c:pt idx="1">
                  <c:v>35800</c:v>
                </c:pt>
                <c:pt idx="2">
                  <c:v>6000</c:v>
                </c:pt>
                <c:pt idx="3">
                  <c:v>4600</c:v>
                </c:pt>
                <c:pt idx="4">
                  <c:v>6700</c:v>
                </c:pt>
                <c:pt idx="5">
                  <c:v>25600</c:v>
                </c:pt>
                <c:pt idx="6">
                  <c:v>3900</c:v>
                </c:pt>
                <c:pt idx="7">
                  <c:v>5200</c:v>
                </c:pt>
                <c:pt idx="8">
                  <c:v>2900</c:v>
                </c:pt>
                <c:pt idx="9">
                  <c:v>3500</c:v>
                </c:pt>
                <c:pt idx="10">
                  <c:v>10100</c:v>
                </c:pt>
                <c:pt idx="11">
                  <c:v>18400</c:v>
                </c:pt>
                <c:pt idx="12">
                  <c:v>15900</c:v>
                </c:pt>
                <c:pt idx="13">
                  <c:v>5200</c:v>
                </c:pt>
                <c:pt idx="14">
                  <c:v>23300</c:v>
                </c:pt>
                <c:pt idx="15">
                  <c:v>2400</c:v>
                </c:pt>
                <c:pt idx="16">
                  <c:v>6850</c:v>
                </c:pt>
                <c:pt idx="17">
                  <c:v>1400</c:v>
                </c:pt>
                <c:pt idx="18">
                  <c:v>7600</c:v>
                </c:pt>
                <c:pt idx="19">
                  <c:v>8200</c:v>
                </c:pt>
                <c:pt idx="20">
                  <c:v>3400</c:v>
                </c:pt>
                <c:pt idx="21">
                  <c:v>4500</c:v>
                </c:pt>
                <c:pt idx="22">
                  <c:v>6200</c:v>
                </c:pt>
                <c:pt idx="23">
                  <c:v>7400</c:v>
                </c:pt>
                <c:pt idx="24">
                  <c:v>6600</c:v>
                </c:pt>
                <c:pt idx="25">
                  <c:v>27500</c:v>
                </c:pt>
                <c:pt idx="26">
                  <c:v>78500</c:v>
                </c:pt>
              </c:numCache>
            </c:numRef>
          </c:xVal>
          <c:yVal>
            <c:numRef>
              <c:f>individual!$G$3:$G$29</c:f>
              <c:numCache>
                <c:formatCode>General</c:formatCode>
                <c:ptCount val="27"/>
                <c:pt idx="0">
                  <c:v>14.7</c:v>
                </c:pt>
                <c:pt idx="1">
                  <c:v>42</c:v>
                </c:pt>
                <c:pt idx="2">
                  <c:v>62</c:v>
                </c:pt>
                <c:pt idx="3">
                  <c:v>11</c:v>
                </c:pt>
                <c:pt idx="4">
                  <c:v>11</c:v>
                </c:pt>
                <c:pt idx="5">
                  <c:v>20</c:v>
                </c:pt>
                <c:pt idx="6">
                  <c:v>8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3.5</c:v>
                </c:pt>
                <c:pt idx="11">
                  <c:v>62</c:v>
                </c:pt>
                <c:pt idx="12">
                  <c:v>7</c:v>
                </c:pt>
                <c:pt idx="13">
                  <c:v>3.7</c:v>
                </c:pt>
                <c:pt idx="14">
                  <c:v>5.75</c:v>
                </c:pt>
                <c:pt idx="15">
                  <c:v>30</c:v>
                </c:pt>
                <c:pt idx="16">
                  <c:v>10</c:v>
                </c:pt>
                <c:pt idx="17">
                  <c:v>20</c:v>
                </c:pt>
                <c:pt idx="18">
                  <c:v>13</c:v>
                </c:pt>
                <c:pt idx="19">
                  <c:v>45</c:v>
                </c:pt>
                <c:pt idx="20">
                  <c:v>8</c:v>
                </c:pt>
                <c:pt idx="21">
                  <c:v>12.5</c:v>
                </c:pt>
                <c:pt idx="22">
                  <c:v>13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BC-46E6-93CB-9831690A12A6}"/>
            </c:ext>
          </c:extLst>
        </c:ser>
        <c:ser>
          <c:idx val="2"/>
          <c:order val="2"/>
          <c:tx>
            <c:v>Mars graben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individual!$I$3:$I$31</c:f>
              <c:numCache>
                <c:formatCode>General</c:formatCode>
                <c:ptCount val="29"/>
                <c:pt idx="0">
                  <c:v>12381</c:v>
                </c:pt>
                <c:pt idx="1">
                  <c:v>17403</c:v>
                </c:pt>
                <c:pt idx="2">
                  <c:v>1992</c:v>
                </c:pt>
                <c:pt idx="3">
                  <c:v>4045</c:v>
                </c:pt>
                <c:pt idx="4">
                  <c:v>13256</c:v>
                </c:pt>
                <c:pt idx="5">
                  <c:v>21676</c:v>
                </c:pt>
                <c:pt idx="6">
                  <c:v>15781</c:v>
                </c:pt>
                <c:pt idx="7">
                  <c:v>9285</c:v>
                </c:pt>
                <c:pt idx="8">
                  <c:v>13850</c:v>
                </c:pt>
                <c:pt idx="9">
                  <c:v>156197</c:v>
                </c:pt>
                <c:pt idx="10">
                  <c:v>6768</c:v>
                </c:pt>
                <c:pt idx="11">
                  <c:v>6356</c:v>
                </c:pt>
                <c:pt idx="12">
                  <c:v>7072</c:v>
                </c:pt>
                <c:pt idx="13">
                  <c:v>17034</c:v>
                </c:pt>
                <c:pt idx="14">
                  <c:v>3664</c:v>
                </c:pt>
                <c:pt idx="15">
                  <c:v>4692</c:v>
                </c:pt>
                <c:pt idx="16">
                  <c:v>5675</c:v>
                </c:pt>
                <c:pt idx="17">
                  <c:v>8177</c:v>
                </c:pt>
                <c:pt idx="18">
                  <c:v>9312</c:v>
                </c:pt>
                <c:pt idx="19">
                  <c:v>65789</c:v>
                </c:pt>
                <c:pt idx="20">
                  <c:v>4009</c:v>
                </c:pt>
                <c:pt idx="21">
                  <c:v>6436</c:v>
                </c:pt>
                <c:pt idx="22">
                  <c:v>4773</c:v>
                </c:pt>
                <c:pt idx="23">
                  <c:v>14163</c:v>
                </c:pt>
                <c:pt idx="24">
                  <c:v>7929</c:v>
                </c:pt>
                <c:pt idx="25">
                  <c:v>12721</c:v>
                </c:pt>
                <c:pt idx="26">
                  <c:v>21247</c:v>
                </c:pt>
                <c:pt idx="27">
                  <c:v>140443</c:v>
                </c:pt>
                <c:pt idx="28">
                  <c:v>63628</c:v>
                </c:pt>
              </c:numCache>
            </c:numRef>
          </c:xVal>
          <c:yVal>
            <c:numRef>
              <c:f>individual!$J$3:$J$31</c:f>
              <c:numCache>
                <c:formatCode>General</c:formatCode>
                <c:ptCount val="29"/>
                <c:pt idx="0">
                  <c:v>21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38</c:v>
                </c:pt>
                <c:pt idx="7">
                  <c:v>21</c:v>
                </c:pt>
                <c:pt idx="8">
                  <c:v>63</c:v>
                </c:pt>
                <c:pt idx="9">
                  <c:v>353</c:v>
                </c:pt>
                <c:pt idx="10">
                  <c:v>19</c:v>
                </c:pt>
                <c:pt idx="11">
                  <c:v>10</c:v>
                </c:pt>
                <c:pt idx="12">
                  <c:v>18</c:v>
                </c:pt>
                <c:pt idx="13">
                  <c:v>17</c:v>
                </c:pt>
                <c:pt idx="14">
                  <c:v>12</c:v>
                </c:pt>
                <c:pt idx="15">
                  <c:v>11</c:v>
                </c:pt>
                <c:pt idx="16">
                  <c:v>12</c:v>
                </c:pt>
                <c:pt idx="17">
                  <c:v>12</c:v>
                </c:pt>
                <c:pt idx="18">
                  <c:v>14</c:v>
                </c:pt>
                <c:pt idx="19">
                  <c:v>32</c:v>
                </c:pt>
                <c:pt idx="20">
                  <c:v>14</c:v>
                </c:pt>
                <c:pt idx="21">
                  <c:v>16</c:v>
                </c:pt>
                <c:pt idx="22">
                  <c:v>22</c:v>
                </c:pt>
                <c:pt idx="23">
                  <c:v>23</c:v>
                </c:pt>
                <c:pt idx="24">
                  <c:v>18</c:v>
                </c:pt>
                <c:pt idx="25">
                  <c:v>24</c:v>
                </c:pt>
                <c:pt idx="26">
                  <c:v>18</c:v>
                </c:pt>
                <c:pt idx="27">
                  <c:v>30</c:v>
                </c:pt>
                <c:pt idx="28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BC-46E6-93CB-9831690A12A6}"/>
            </c:ext>
          </c:extLst>
        </c:ser>
        <c:ser>
          <c:idx val="3"/>
          <c:order val="3"/>
          <c:tx>
            <c:v>Ethiopia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individual!$L$3:$L$41</c:f>
              <c:numCache>
                <c:formatCode>General</c:formatCode>
                <c:ptCount val="39"/>
                <c:pt idx="0">
                  <c:v>53500</c:v>
                </c:pt>
                <c:pt idx="1">
                  <c:v>25150</c:v>
                </c:pt>
                <c:pt idx="2">
                  <c:v>17600</c:v>
                </c:pt>
                <c:pt idx="3">
                  <c:v>16000</c:v>
                </c:pt>
                <c:pt idx="4">
                  <c:v>14900</c:v>
                </c:pt>
                <c:pt idx="5">
                  <c:v>11800</c:v>
                </c:pt>
                <c:pt idx="6">
                  <c:v>10950</c:v>
                </c:pt>
                <c:pt idx="7">
                  <c:v>1930</c:v>
                </c:pt>
                <c:pt idx="8">
                  <c:v>19000</c:v>
                </c:pt>
                <c:pt idx="9">
                  <c:v>13300</c:v>
                </c:pt>
                <c:pt idx="10">
                  <c:v>7000</c:v>
                </c:pt>
                <c:pt idx="11">
                  <c:v>5350</c:v>
                </c:pt>
                <c:pt idx="12">
                  <c:v>4360</c:v>
                </c:pt>
                <c:pt idx="13">
                  <c:v>3940</c:v>
                </c:pt>
                <c:pt idx="14">
                  <c:v>2700</c:v>
                </c:pt>
                <c:pt idx="15">
                  <c:v>1990</c:v>
                </c:pt>
                <c:pt idx="16">
                  <c:v>1850</c:v>
                </c:pt>
                <c:pt idx="17">
                  <c:v>1165</c:v>
                </c:pt>
                <c:pt idx="18">
                  <c:v>1000</c:v>
                </c:pt>
                <c:pt idx="19">
                  <c:v>1000</c:v>
                </c:pt>
                <c:pt idx="20">
                  <c:v>895</c:v>
                </c:pt>
                <c:pt idx="21">
                  <c:v>725</c:v>
                </c:pt>
                <c:pt idx="22">
                  <c:v>600</c:v>
                </c:pt>
                <c:pt idx="23">
                  <c:v>550</c:v>
                </c:pt>
                <c:pt idx="24">
                  <c:v>520</c:v>
                </c:pt>
                <c:pt idx="25">
                  <c:v>505</c:v>
                </c:pt>
                <c:pt idx="26">
                  <c:v>460</c:v>
                </c:pt>
                <c:pt idx="27">
                  <c:v>425</c:v>
                </c:pt>
                <c:pt idx="28">
                  <c:v>400</c:v>
                </c:pt>
                <c:pt idx="29">
                  <c:v>385</c:v>
                </c:pt>
                <c:pt idx="30">
                  <c:v>385</c:v>
                </c:pt>
                <c:pt idx="31">
                  <c:v>370</c:v>
                </c:pt>
                <c:pt idx="32">
                  <c:v>330</c:v>
                </c:pt>
                <c:pt idx="33">
                  <c:v>280</c:v>
                </c:pt>
                <c:pt idx="34">
                  <c:v>270</c:v>
                </c:pt>
                <c:pt idx="35">
                  <c:v>270</c:v>
                </c:pt>
                <c:pt idx="36">
                  <c:v>230</c:v>
                </c:pt>
                <c:pt idx="37">
                  <c:v>160</c:v>
                </c:pt>
                <c:pt idx="38">
                  <c:v>60</c:v>
                </c:pt>
              </c:numCache>
            </c:numRef>
          </c:xVal>
          <c:yVal>
            <c:numRef>
              <c:f>individual!$M$3:$M$41</c:f>
              <c:numCache>
                <c:formatCode>General</c:formatCode>
                <c:ptCount val="39"/>
                <c:pt idx="0">
                  <c:v>20</c:v>
                </c:pt>
                <c:pt idx="1">
                  <c:v>13</c:v>
                </c:pt>
                <c:pt idx="2">
                  <c:v>4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8.5</c:v>
                </c:pt>
                <c:pt idx="7">
                  <c:v>10</c:v>
                </c:pt>
                <c:pt idx="8">
                  <c:v>7</c:v>
                </c:pt>
                <c:pt idx="9">
                  <c:v>15</c:v>
                </c:pt>
                <c:pt idx="10">
                  <c:v>7.5</c:v>
                </c:pt>
                <c:pt idx="11">
                  <c:v>9</c:v>
                </c:pt>
                <c:pt idx="12">
                  <c:v>5</c:v>
                </c:pt>
                <c:pt idx="13">
                  <c:v>2.5</c:v>
                </c:pt>
                <c:pt idx="14">
                  <c:v>5</c:v>
                </c:pt>
                <c:pt idx="15">
                  <c:v>1.8</c:v>
                </c:pt>
                <c:pt idx="16">
                  <c:v>1.2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2.5</c:v>
                </c:pt>
                <c:pt idx="23">
                  <c:v>4</c:v>
                </c:pt>
                <c:pt idx="24">
                  <c:v>1.2</c:v>
                </c:pt>
                <c:pt idx="25">
                  <c:v>3.5</c:v>
                </c:pt>
                <c:pt idx="26">
                  <c:v>2.7</c:v>
                </c:pt>
                <c:pt idx="27">
                  <c:v>1</c:v>
                </c:pt>
                <c:pt idx="28">
                  <c:v>1.5</c:v>
                </c:pt>
                <c:pt idx="29">
                  <c:v>3.2</c:v>
                </c:pt>
                <c:pt idx="30">
                  <c:v>2</c:v>
                </c:pt>
                <c:pt idx="31">
                  <c:v>1.6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1.5</c:v>
                </c:pt>
                <c:pt idx="36">
                  <c:v>0.6</c:v>
                </c:pt>
                <c:pt idx="37">
                  <c:v>1</c:v>
                </c:pt>
                <c:pt idx="38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BC-46E6-93CB-9831690A12A6}"/>
            </c:ext>
          </c:extLst>
        </c:ser>
        <c:ser>
          <c:idx val="4"/>
          <c:order val="4"/>
          <c:tx>
            <c:v>Sudan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individual!$O$3:$O$18</c:f>
              <c:numCache>
                <c:formatCode>General</c:formatCode>
                <c:ptCount val="16"/>
                <c:pt idx="0">
                  <c:v>11654</c:v>
                </c:pt>
                <c:pt idx="1">
                  <c:v>7918</c:v>
                </c:pt>
                <c:pt idx="2">
                  <c:v>5743</c:v>
                </c:pt>
                <c:pt idx="3">
                  <c:v>14494</c:v>
                </c:pt>
                <c:pt idx="4">
                  <c:v>5079</c:v>
                </c:pt>
                <c:pt idx="5">
                  <c:v>8728</c:v>
                </c:pt>
                <c:pt idx="6">
                  <c:v>6228</c:v>
                </c:pt>
                <c:pt idx="7">
                  <c:v>4449</c:v>
                </c:pt>
                <c:pt idx="8">
                  <c:v>4591</c:v>
                </c:pt>
                <c:pt idx="9">
                  <c:v>7015</c:v>
                </c:pt>
                <c:pt idx="10">
                  <c:v>1584</c:v>
                </c:pt>
                <c:pt idx="11">
                  <c:v>4725</c:v>
                </c:pt>
                <c:pt idx="12">
                  <c:v>1871</c:v>
                </c:pt>
                <c:pt idx="13">
                  <c:v>5041</c:v>
                </c:pt>
                <c:pt idx="14">
                  <c:v>4221</c:v>
                </c:pt>
                <c:pt idx="15">
                  <c:v>4302</c:v>
                </c:pt>
              </c:numCache>
            </c:numRef>
          </c:xVal>
          <c:yVal>
            <c:numRef>
              <c:f>individual!$P$3:$P$18</c:f>
              <c:numCache>
                <c:formatCode>General</c:formatCode>
                <c:ptCount val="16"/>
                <c:pt idx="0">
                  <c:v>5</c:v>
                </c:pt>
                <c:pt idx="1">
                  <c:v>6.5</c:v>
                </c:pt>
                <c:pt idx="2">
                  <c:v>9.5</c:v>
                </c:pt>
                <c:pt idx="3">
                  <c:v>14.5</c:v>
                </c:pt>
                <c:pt idx="4">
                  <c:v>11.5</c:v>
                </c:pt>
                <c:pt idx="5">
                  <c:v>11.5</c:v>
                </c:pt>
                <c:pt idx="6">
                  <c:v>4.3</c:v>
                </c:pt>
                <c:pt idx="7">
                  <c:v>13</c:v>
                </c:pt>
                <c:pt idx="8">
                  <c:v>12.5</c:v>
                </c:pt>
                <c:pt idx="9">
                  <c:v>3.5</c:v>
                </c:pt>
                <c:pt idx="10">
                  <c:v>3</c:v>
                </c:pt>
                <c:pt idx="11">
                  <c:v>4</c:v>
                </c:pt>
                <c:pt idx="12">
                  <c:v>7.7</c:v>
                </c:pt>
                <c:pt idx="13">
                  <c:v>11</c:v>
                </c:pt>
                <c:pt idx="14">
                  <c:v>7</c:v>
                </c:pt>
                <c:pt idx="15">
                  <c:v>12.7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7BC-46E6-93CB-9831690A12A6}"/>
            </c:ext>
          </c:extLst>
        </c:ser>
        <c:ser>
          <c:idx val="5"/>
          <c:order val="5"/>
          <c:tx>
            <c:v>Shiprock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individual!$S$3:$S$32</c:f>
              <c:numCache>
                <c:formatCode>General</c:formatCode>
                <c:ptCount val="30"/>
                <c:pt idx="0">
                  <c:v>8.0136800000000008</c:v>
                </c:pt>
                <c:pt idx="1">
                  <c:v>12.46313</c:v>
                </c:pt>
                <c:pt idx="2">
                  <c:v>14.05837</c:v>
                </c:pt>
                <c:pt idx="3">
                  <c:v>9.0394000000000005</c:v>
                </c:pt>
                <c:pt idx="4">
                  <c:v>13.25719</c:v>
                </c:pt>
                <c:pt idx="5">
                  <c:v>15.906840000000001</c:v>
                </c:pt>
                <c:pt idx="6">
                  <c:v>41.691330000000001</c:v>
                </c:pt>
                <c:pt idx="7">
                  <c:v>35.506030000000003</c:v>
                </c:pt>
                <c:pt idx="8">
                  <c:v>35.506030000000003</c:v>
                </c:pt>
                <c:pt idx="9">
                  <c:v>54.206310000000002</c:v>
                </c:pt>
                <c:pt idx="10">
                  <c:v>54.206310000000002</c:v>
                </c:pt>
                <c:pt idx="11">
                  <c:v>48.954140000000002</c:v>
                </c:pt>
                <c:pt idx="12">
                  <c:v>66.256640000000004</c:v>
                </c:pt>
                <c:pt idx="13">
                  <c:v>61.144530000000003</c:v>
                </c:pt>
                <c:pt idx="14">
                  <c:v>61.144530000000003</c:v>
                </c:pt>
                <c:pt idx="15">
                  <c:v>79.498990000000006</c:v>
                </c:pt>
                <c:pt idx="16">
                  <c:v>95.093890000000002</c:v>
                </c:pt>
                <c:pt idx="17">
                  <c:v>105.29628</c:v>
                </c:pt>
                <c:pt idx="18">
                  <c:v>80.985820000000004</c:v>
                </c:pt>
                <c:pt idx="19">
                  <c:v>70.478049999999996</c:v>
                </c:pt>
                <c:pt idx="20">
                  <c:v>57.48216</c:v>
                </c:pt>
                <c:pt idx="21">
                  <c:v>97.17201</c:v>
                </c:pt>
                <c:pt idx="22">
                  <c:v>97.17201</c:v>
                </c:pt>
                <c:pt idx="23">
                  <c:v>145.17784</c:v>
                </c:pt>
                <c:pt idx="24">
                  <c:v>145.17784</c:v>
                </c:pt>
                <c:pt idx="25">
                  <c:v>145.17784</c:v>
                </c:pt>
                <c:pt idx="26">
                  <c:v>170.46843999999999</c:v>
                </c:pt>
                <c:pt idx="27">
                  <c:v>240.17062000000001</c:v>
                </c:pt>
                <c:pt idx="28">
                  <c:v>344.70143999999999</c:v>
                </c:pt>
                <c:pt idx="29">
                  <c:v>448.17451</c:v>
                </c:pt>
              </c:numCache>
            </c:numRef>
          </c:xVal>
          <c:yVal>
            <c:numRef>
              <c:f>individual!$U$3:$U$32</c:f>
              <c:numCache>
                <c:formatCode>General</c:formatCode>
                <c:ptCount val="30"/>
                <c:pt idx="0">
                  <c:v>1.5399087488000001</c:v>
                </c:pt>
                <c:pt idx="1">
                  <c:v>1.3521249737000001</c:v>
                </c:pt>
                <c:pt idx="2">
                  <c:v>1.5251925613000001</c:v>
                </c:pt>
                <c:pt idx="3">
                  <c:v>0.60473586000000001</c:v>
                </c:pt>
                <c:pt idx="4">
                  <c:v>1.0396288398</c:v>
                </c:pt>
                <c:pt idx="5">
                  <c:v>0.75302980559999999</c:v>
                </c:pt>
                <c:pt idx="6">
                  <c:v>5.5503667629000004</c:v>
                </c:pt>
                <c:pt idx="7">
                  <c:v>3.2750762072000001</c:v>
                </c:pt>
                <c:pt idx="8">
                  <c:v>2.1672880712000002</c:v>
                </c:pt>
                <c:pt idx="9">
                  <c:v>4.3571031977999999</c:v>
                </c:pt>
                <c:pt idx="10">
                  <c:v>3.3087531623999999</c:v>
                </c:pt>
                <c:pt idx="11">
                  <c:v>2.6038707066</c:v>
                </c:pt>
                <c:pt idx="12">
                  <c:v>3.5241906816000004</c:v>
                </c:pt>
                <c:pt idx="13">
                  <c:v>2.7649556466000003</c:v>
                </c:pt>
                <c:pt idx="14">
                  <c:v>3.0309343521000005</c:v>
                </c:pt>
                <c:pt idx="15">
                  <c:v>5.0799854610000006</c:v>
                </c:pt>
                <c:pt idx="16">
                  <c:v>5.1664510437000004</c:v>
                </c:pt>
                <c:pt idx="17">
                  <c:v>7.5328958712</c:v>
                </c:pt>
                <c:pt idx="18">
                  <c:v>3.1244329356000002</c:v>
                </c:pt>
                <c:pt idx="19">
                  <c:v>2.3610146749999998</c:v>
                </c:pt>
                <c:pt idx="20">
                  <c:v>1.4318806056000002</c:v>
                </c:pt>
                <c:pt idx="21">
                  <c:v>2.7101273589000003</c:v>
                </c:pt>
                <c:pt idx="22">
                  <c:v>2.3117221179</c:v>
                </c:pt>
                <c:pt idx="23">
                  <c:v>5.8637329576000008</c:v>
                </c:pt>
                <c:pt idx="24">
                  <c:v>4.2391929280000005</c:v>
                </c:pt>
                <c:pt idx="25">
                  <c:v>3.6163799944000004</c:v>
                </c:pt>
                <c:pt idx="26">
                  <c:v>2.6831732455999999</c:v>
                </c:pt>
                <c:pt idx="27">
                  <c:v>2.6106546393999999</c:v>
                </c:pt>
                <c:pt idx="28">
                  <c:v>3.2643226367999998</c:v>
                </c:pt>
                <c:pt idx="29">
                  <c:v>7.5472587484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67BC-46E6-93CB-9831690A12A6}"/>
            </c:ext>
          </c:extLst>
        </c:ser>
        <c:ser>
          <c:idx val="6"/>
          <c:order val="6"/>
          <c:tx>
            <c:v>Karro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individual!$W$3:$W$45</c:f>
              <c:numCache>
                <c:formatCode>General</c:formatCode>
                <c:ptCount val="43"/>
                <c:pt idx="0">
                  <c:v>725.56799999999998</c:v>
                </c:pt>
                <c:pt idx="1">
                  <c:v>836.32375000000002</c:v>
                </c:pt>
                <c:pt idx="2">
                  <c:v>559.77731000000006</c:v>
                </c:pt>
                <c:pt idx="3">
                  <c:v>755.29052000000001</c:v>
                </c:pt>
                <c:pt idx="4">
                  <c:v>755.29052000000001</c:v>
                </c:pt>
                <c:pt idx="5">
                  <c:v>669.58588999999995</c:v>
                </c:pt>
                <c:pt idx="6">
                  <c:v>906.24631999999997</c:v>
                </c:pt>
                <c:pt idx="7">
                  <c:v>697.01513</c:v>
                </c:pt>
                <c:pt idx="8">
                  <c:v>755.29052000000001</c:v>
                </c:pt>
                <c:pt idx="9">
                  <c:v>786.23060999999996</c:v>
                </c:pt>
                <c:pt idx="10">
                  <c:v>1226.5527300000001</c:v>
                </c:pt>
                <c:pt idx="11">
                  <c:v>1064.1183000000001</c:v>
                </c:pt>
                <c:pt idx="12">
                  <c:v>1226.5527300000001</c:v>
                </c:pt>
                <c:pt idx="13">
                  <c:v>1178.2848899999999</c:v>
                </c:pt>
                <c:pt idx="14">
                  <c:v>771.79614000000004</c:v>
                </c:pt>
                <c:pt idx="15">
                  <c:v>537.74870999999996</c:v>
                </c:pt>
                <c:pt idx="16">
                  <c:v>631.42683</c:v>
                </c:pt>
                <c:pt idx="17">
                  <c:v>889.60847999999999</c:v>
                </c:pt>
                <c:pt idx="18">
                  <c:v>1022.24265</c:v>
                </c:pt>
                <c:pt idx="19">
                  <c:v>421.33028000000002</c:v>
                </c:pt>
                <c:pt idx="20">
                  <c:v>496.25803000000002</c:v>
                </c:pt>
                <c:pt idx="21">
                  <c:v>582.70830000000001</c:v>
                </c:pt>
                <c:pt idx="22">
                  <c:v>697.01513</c:v>
                </c:pt>
                <c:pt idx="23">
                  <c:v>836.32375000000002</c:v>
                </c:pt>
                <c:pt idx="24">
                  <c:v>1249.49225</c:v>
                </c:pt>
                <c:pt idx="25">
                  <c:v>1527.2605599999999</c:v>
                </c:pt>
                <c:pt idx="26">
                  <c:v>2067.0601000000001</c:v>
                </c:pt>
                <c:pt idx="27">
                  <c:v>2331.6365000000001</c:v>
                </c:pt>
                <c:pt idx="28">
                  <c:v>3088.2485200000001</c:v>
                </c:pt>
                <c:pt idx="29">
                  <c:v>3088.2485200000001</c:v>
                </c:pt>
                <c:pt idx="30">
                  <c:v>3637.4507400000002</c:v>
                </c:pt>
                <c:pt idx="31">
                  <c:v>4271.1102000000001</c:v>
                </c:pt>
                <c:pt idx="32">
                  <c:v>6914.6745300000002</c:v>
                </c:pt>
                <c:pt idx="33">
                  <c:v>7355.2294599999996</c:v>
                </c:pt>
                <c:pt idx="34">
                  <c:v>7492.7901700000002</c:v>
                </c:pt>
                <c:pt idx="35">
                  <c:v>6787.7274900000002</c:v>
                </c:pt>
                <c:pt idx="36">
                  <c:v>6381.1641300000001</c:v>
                </c:pt>
                <c:pt idx="37">
                  <c:v>5015.1558299999997</c:v>
                </c:pt>
                <c:pt idx="38">
                  <c:v>8798.0662100000009</c:v>
                </c:pt>
                <c:pt idx="39">
                  <c:v>6787.7274900000002</c:v>
                </c:pt>
                <c:pt idx="40">
                  <c:v>10753.91985</c:v>
                </c:pt>
                <c:pt idx="41">
                  <c:v>9924.1876499999998</c:v>
                </c:pt>
                <c:pt idx="42">
                  <c:v>11907.68101</c:v>
                </c:pt>
              </c:numCache>
            </c:numRef>
          </c:xVal>
          <c:yVal>
            <c:numRef>
              <c:f>individual!$Y$3:$Y$45</c:f>
              <c:numCache>
                <c:formatCode>General</c:formatCode>
                <c:ptCount val="43"/>
                <c:pt idx="0">
                  <c:v>5.1079987200000003</c:v>
                </c:pt>
                <c:pt idx="1">
                  <c:v>4.4576055874999998</c:v>
                </c:pt>
                <c:pt idx="2">
                  <c:v>2.5973667184000004</c:v>
                </c:pt>
                <c:pt idx="3">
                  <c:v>3.6707119271999997</c:v>
                </c:pt>
                <c:pt idx="4">
                  <c:v>3.2024318047999998</c:v>
                </c:pt>
                <c:pt idx="5">
                  <c:v>2.4172050628999999</c:v>
                </c:pt>
                <c:pt idx="6">
                  <c:v>3.0540500983999999</c:v>
                </c:pt>
                <c:pt idx="7">
                  <c:v>2.0980155413000001</c:v>
                </c:pt>
                <c:pt idx="8">
                  <c:v>1.9335437312000001</c:v>
                </c:pt>
                <c:pt idx="9">
                  <c:v>2.5945610129999999</c:v>
                </c:pt>
                <c:pt idx="10">
                  <c:v>3.5202063351000006</c:v>
                </c:pt>
                <c:pt idx="11">
                  <c:v>2.97953124</c:v>
                </c:pt>
                <c:pt idx="12">
                  <c:v>2.7352125879000004</c:v>
                </c:pt>
                <c:pt idx="13">
                  <c:v>3.2402834474999995</c:v>
                </c:pt>
                <c:pt idx="14">
                  <c:v>1.6439257782000001</c:v>
                </c:pt>
                <c:pt idx="15">
                  <c:v>1.0916298813</c:v>
                </c:pt>
                <c:pt idx="16">
                  <c:v>1.0229114645999999</c:v>
                </c:pt>
                <c:pt idx="17">
                  <c:v>1.6101913487999999</c:v>
                </c:pt>
                <c:pt idx="18">
                  <c:v>1.472029416</c:v>
                </c:pt>
                <c:pt idx="19">
                  <c:v>0.49295642760000002</c:v>
                </c:pt>
                <c:pt idx="20">
                  <c:v>0.51610835119999998</c:v>
                </c:pt>
                <c:pt idx="21">
                  <c:v>0.49571402976810003</c:v>
                </c:pt>
                <c:pt idx="22">
                  <c:v>0.52777706837548</c:v>
                </c:pt>
                <c:pt idx="23">
                  <c:v>0.39051217550125</c:v>
                </c:pt>
                <c:pt idx="24">
                  <c:v>1.03701734237975</c:v>
                </c:pt>
                <c:pt idx="25">
                  <c:v>0.98316787645776005</c:v>
                </c:pt>
                <c:pt idx="26">
                  <c:v>0.96519097603390003</c:v>
                </c:pt>
                <c:pt idx="27">
                  <c:v>0.97248361469300004</c:v>
                </c:pt>
                <c:pt idx="28">
                  <c:v>3.8603106500000002</c:v>
                </c:pt>
                <c:pt idx="29">
                  <c:v>5.2191399988000002</c:v>
                </c:pt>
                <c:pt idx="30">
                  <c:v>4.3649408879999996</c:v>
                </c:pt>
                <c:pt idx="31">
                  <c:v>3.4705503885528</c:v>
                </c:pt>
                <c:pt idx="32">
                  <c:v>3.5389649978266506</c:v>
                </c:pt>
                <c:pt idx="33">
                  <c:v>4.3198292350704399</c:v>
                </c:pt>
                <c:pt idx="34">
                  <c:v>4.0148542640009302</c:v>
                </c:pt>
                <c:pt idx="35">
                  <c:v>2.8916126371049402</c:v>
                </c:pt>
                <c:pt idx="36">
                  <c:v>2.4281541935834703</c:v>
                </c:pt>
                <c:pt idx="37">
                  <c:v>1.90836208127577</c:v>
                </c:pt>
                <c:pt idx="38">
                  <c:v>1.0596918827296602</c:v>
                </c:pt>
                <c:pt idx="39">
                  <c:v>2.00337740549103</c:v>
                </c:pt>
                <c:pt idx="40">
                  <c:v>3.0316805605929003</c:v>
                </c:pt>
                <c:pt idx="41">
                  <c:v>3.95360780019465</c:v>
                </c:pt>
                <c:pt idx="42">
                  <c:v>5.1996079898266006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67BC-46E6-93CB-9831690A1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825864"/>
        <c:axId val="481826520"/>
      </c:scatterChart>
      <c:valAx>
        <c:axId val="481825864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826520"/>
        <c:crosses val="autoZero"/>
        <c:crossBetween val="midCat"/>
      </c:valAx>
      <c:valAx>
        <c:axId val="481826520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thickness</a:t>
                </a:r>
                <a:r>
                  <a:rPr lang="en-GB" baseline="0"/>
                  <a:t> (m)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2.7777777777777776E-2"/>
              <c:y val="0.389621974336541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825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Length vs thickness for</a:t>
            </a:r>
            <a:r>
              <a:rPr lang="en-GB" baseline="0"/>
              <a:t> veins, dykes and grabens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Tharsis grabens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19678511183781841"/>
                  <c:y val="-0.224941608551403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individual!$A$3:$A$13</c:f>
              <c:numCache>
                <c:formatCode>General</c:formatCode>
                <c:ptCount val="11"/>
                <c:pt idx="0">
                  <c:v>75000</c:v>
                </c:pt>
                <c:pt idx="1">
                  <c:v>9000</c:v>
                </c:pt>
                <c:pt idx="2">
                  <c:v>45000</c:v>
                </c:pt>
                <c:pt idx="3">
                  <c:v>50000</c:v>
                </c:pt>
                <c:pt idx="4">
                  <c:v>35000</c:v>
                </c:pt>
                <c:pt idx="5">
                  <c:v>35000</c:v>
                </c:pt>
                <c:pt idx="6">
                  <c:v>24000</c:v>
                </c:pt>
                <c:pt idx="7">
                  <c:v>13000</c:v>
                </c:pt>
                <c:pt idx="8">
                  <c:v>22000</c:v>
                </c:pt>
                <c:pt idx="9">
                  <c:v>20000</c:v>
                </c:pt>
                <c:pt idx="10">
                  <c:v>9000</c:v>
                </c:pt>
              </c:numCache>
            </c:numRef>
          </c:xVal>
          <c:yVal>
            <c:numRef>
              <c:f>individual!$C$3:$C$13</c:f>
              <c:numCache>
                <c:formatCode>General</c:formatCode>
                <c:ptCount val="11"/>
                <c:pt idx="0">
                  <c:v>25.599999999999998</c:v>
                </c:pt>
                <c:pt idx="1">
                  <c:v>10.666666666666666</c:v>
                </c:pt>
                <c:pt idx="2">
                  <c:v>7.4666666666666677</c:v>
                </c:pt>
                <c:pt idx="3">
                  <c:v>12.72</c:v>
                </c:pt>
                <c:pt idx="4">
                  <c:v>47.31428571428571</c:v>
                </c:pt>
                <c:pt idx="5">
                  <c:v>36.342857142857142</c:v>
                </c:pt>
                <c:pt idx="6">
                  <c:v>12.499999999999998</c:v>
                </c:pt>
                <c:pt idx="7">
                  <c:v>51.692307692307701</c:v>
                </c:pt>
                <c:pt idx="8">
                  <c:v>100.90909090909092</c:v>
                </c:pt>
                <c:pt idx="9">
                  <c:v>102.00000000000001</c:v>
                </c:pt>
                <c:pt idx="10">
                  <c:v>88.000000000000014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47-478A-A896-E55A94820AD4}"/>
            </c:ext>
          </c:extLst>
        </c:ser>
        <c:ser>
          <c:idx val="1"/>
          <c:order val="1"/>
          <c:tx>
            <c:v>Deccan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19488621346925603"/>
                  <c:y val="-0.206912867225084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individual!$F$3:$F$29</c:f>
              <c:numCache>
                <c:formatCode>General</c:formatCode>
                <c:ptCount val="27"/>
                <c:pt idx="0">
                  <c:v>54300</c:v>
                </c:pt>
                <c:pt idx="1">
                  <c:v>35800</c:v>
                </c:pt>
                <c:pt idx="2">
                  <c:v>6000</c:v>
                </c:pt>
                <c:pt idx="3">
                  <c:v>4600</c:v>
                </c:pt>
                <c:pt idx="4">
                  <c:v>6700</c:v>
                </c:pt>
                <c:pt idx="5">
                  <c:v>25600</c:v>
                </c:pt>
                <c:pt idx="6">
                  <c:v>3900</c:v>
                </c:pt>
                <c:pt idx="7">
                  <c:v>5200</c:v>
                </c:pt>
                <c:pt idx="8">
                  <c:v>2900</c:v>
                </c:pt>
                <c:pt idx="9">
                  <c:v>3500</c:v>
                </c:pt>
                <c:pt idx="10">
                  <c:v>10100</c:v>
                </c:pt>
                <c:pt idx="11">
                  <c:v>18400</c:v>
                </c:pt>
                <c:pt idx="12">
                  <c:v>15900</c:v>
                </c:pt>
                <c:pt idx="13">
                  <c:v>5200</c:v>
                </c:pt>
                <c:pt idx="14">
                  <c:v>23300</c:v>
                </c:pt>
                <c:pt idx="15">
                  <c:v>2400</c:v>
                </c:pt>
                <c:pt idx="16">
                  <c:v>6850</c:v>
                </c:pt>
                <c:pt idx="17">
                  <c:v>1400</c:v>
                </c:pt>
                <c:pt idx="18">
                  <c:v>7600</c:v>
                </c:pt>
                <c:pt idx="19">
                  <c:v>8200</c:v>
                </c:pt>
                <c:pt idx="20">
                  <c:v>3400</c:v>
                </c:pt>
                <c:pt idx="21">
                  <c:v>4500</c:v>
                </c:pt>
                <c:pt idx="22">
                  <c:v>6200</c:v>
                </c:pt>
                <c:pt idx="23">
                  <c:v>7400</c:v>
                </c:pt>
                <c:pt idx="24">
                  <c:v>6600</c:v>
                </c:pt>
                <c:pt idx="25">
                  <c:v>27500</c:v>
                </c:pt>
                <c:pt idx="26">
                  <c:v>78500</c:v>
                </c:pt>
              </c:numCache>
            </c:numRef>
          </c:xVal>
          <c:yVal>
            <c:numRef>
              <c:f>individual!$G$3:$G$29</c:f>
              <c:numCache>
                <c:formatCode>General</c:formatCode>
                <c:ptCount val="27"/>
                <c:pt idx="0">
                  <c:v>14.7</c:v>
                </c:pt>
                <c:pt idx="1">
                  <c:v>42</c:v>
                </c:pt>
                <c:pt idx="2">
                  <c:v>62</c:v>
                </c:pt>
                <c:pt idx="3">
                  <c:v>11</c:v>
                </c:pt>
                <c:pt idx="4">
                  <c:v>11</c:v>
                </c:pt>
                <c:pt idx="5">
                  <c:v>20</c:v>
                </c:pt>
                <c:pt idx="6">
                  <c:v>8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3.5</c:v>
                </c:pt>
                <c:pt idx="11">
                  <c:v>62</c:v>
                </c:pt>
                <c:pt idx="12">
                  <c:v>7</c:v>
                </c:pt>
                <c:pt idx="13">
                  <c:v>3.7</c:v>
                </c:pt>
                <c:pt idx="14">
                  <c:v>5.75</c:v>
                </c:pt>
                <c:pt idx="15">
                  <c:v>30</c:v>
                </c:pt>
                <c:pt idx="16">
                  <c:v>10</c:v>
                </c:pt>
                <c:pt idx="17">
                  <c:v>20</c:v>
                </c:pt>
                <c:pt idx="18">
                  <c:v>13</c:v>
                </c:pt>
                <c:pt idx="19">
                  <c:v>45</c:v>
                </c:pt>
                <c:pt idx="20">
                  <c:v>8</c:v>
                </c:pt>
                <c:pt idx="21">
                  <c:v>12.5</c:v>
                </c:pt>
                <c:pt idx="22">
                  <c:v>13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47-478A-A896-E55A94820AD4}"/>
            </c:ext>
          </c:extLst>
        </c:ser>
        <c:ser>
          <c:idx val="2"/>
          <c:order val="2"/>
          <c:tx>
            <c:v>Mars graben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16003885245202817"/>
                  <c:y val="-6.23792051436804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individual!$I$3:$I$31</c:f>
              <c:numCache>
                <c:formatCode>General</c:formatCode>
                <c:ptCount val="29"/>
                <c:pt idx="0">
                  <c:v>12381</c:v>
                </c:pt>
                <c:pt idx="1">
                  <c:v>17403</c:v>
                </c:pt>
                <c:pt idx="2">
                  <c:v>1992</c:v>
                </c:pt>
                <c:pt idx="3">
                  <c:v>4045</c:v>
                </c:pt>
                <c:pt idx="4">
                  <c:v>13256</c:v>
                </c:pt>
                <c:pt idx="5">
                  <c:v>21676</c:v>
                </c:pt>
                <c:pt idx="6">
                  <c:v>15781</c:v>
                </c:pt>
                <c:pt idx="7">
                  <c:v>9285</c:v>
                </c:pt>
                <c:pt idx="8">
                  <c:v>13850</c:v>
                </c:pt>
                <c:pt idx="9">
                  <c:v>156197</c:v>
                </c:pt>
                <c:pt idx="10">
                  <c:v>6768</c:v>
                </c:pt>
                <c:pt idx="11">
                  <c:v>6356</c:v>
                </c:pt>
                <c:pt idx="12">
                  <c:v>7072</c:v>
                </c:pt>
                <c:pt idx="13">
                  <c:v>17034</c:v>
                </c:pt>
                <c:pt idx="14">
                  <c:v>3664</c:v>
                </c:pt>
                <c:pt idx="15">
                  <c:v>4692</c:v>
                </c:pt>
                <c:pt idx="16">
                  <c:v>5675</c:v>
                </c:pt>
                <c:pt idx="17">
                  <c:v>8177</c:v>
                </c:pt>
                <c:pt idx="18">
                  <c:v>9312</c:v>
                </c:pt>
                <c:pt idx="19">
                  <c:v>65789</c:v>
                </c:pt>
                <c:pt idx="20">
                  <c:v>4009</c:v>
                </c:pt>
                <c:pt idx="21">
                  <c:v>6436</c:v>
                </c:pt>
                <c:pt idx="22">
                  <c:v>4773</c:v>
                </c:pt>
                <c:pt idx="23">
                  <c:v>14163</c:v>
                </c:pt>
                <c:pt idx="24">
                  <c:v>7929</c:v>
                </c:pt>
                <c:pt idx="25">
                  <c:v>12721</c:v>
                </c:pt>
                <c:pt idx="26">
                  <c:v>21247</c:v>
                </c:pt>
                <c:pt idx="27">
                  <c:v>140443</c:v>
                </c:pt>
                <c:pt idx="28">
                  <c:v>63628</c:v>
                </c:pt>
              </c:numCache>
            </c:numRef>
          </c:xVal>
          <c:yVal>
            <c:numRef>
              <c:f>individual!$J$3:$J$31</c:f>
              <c:numCache>
                <c:formatCode>General</c:formatCode>
                <c:ptCount val="29"/>
                <c:pt idx="0">
                  <c:v>21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38</c:v>
                </c:pt>
                <c:pt idx="7">
                  <c:v>21</c:v>
                </c:pt>
                <c:pt idx="8">
                  <c:v>63</c:v>
                </c:pt>
                <c:pt idx="9">
                  <c:v>353</c:v>
                </c:pt>
                <c:pt idx="10">
                  <c:v>19</c:v>
                </c:pt>
                <c:pt idx="11">
                  <c:v>10</c:v>
                </c:pt>
                <c:pt idx="12">
                  <c:v>18</c:v>
                </c:pt>
                <c:pt idx="13">
                  <c:v>17</c:v>
                </c:pt>
                <c:pt idx="14">
                  <c:v>12</c:v>
                </c:pt>
                <c:pt idx="15">
                  <c:v>11</c:v>
                </c:pt>
                <c:pt idx="16">
                  <c:v>12</c:v>
                </c:pt>
                <c:pt idx="17">
                  <c:v>12</c:v>
                </c:pt>
                <c:pt idx="18">
                  <c:v>14</c:v>
                </c:pt>
                <c:pt idx="19">
                  <c:v>32</c:v>
                </c:pt>
                <c:pt idx="20">
                  <c:v>14</c:v>
                </c:pt>
                <c:pt idx="21">
                  <c:v>16</c:v>
                </c:pt>
                <c:pt idx="22">
                  <c:v>22</c:v>
                </c:pt>
                <c:pt idx="23">
                  <c:v>23</c:v>
                </c:pt>
                <c:pt idx="24">
                  <c:v>18</c:v>
                </c:pt>
                <c:pt idx="25">
                  <c:v>24</c:v>
                </c:pt>
                <c:pt idx="26">
                  <c:v>18</c:v>
                </c:pt>
                <c:pt idx="27">
                  <c:v>30</c:v>
                </c:pt>
                <c:pt idx="28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47-478A-A896-E55A94820AD4}"/>
            </c:ext>
          </c:extLst>
        </c:ser>
        <c:ser>
          <c:idx val="3"/>
          <c:order val="3"/>
          <c:tx>
            <c:v>Ethiopia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20800811151506293"/>
                  <c:y val="-9.898418939238007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individual!$L$3:$L$41</c:f>
              <c:numCache>
                <c:formatCode>General</c:formatCode>
                <c:ptCount val="39"/>
                <c:pt idx="0">
                  <c:v>53500</c:v>
                </c:pt>
                <c:pt idx="1">
                  <c:v>25150</c:v>
                </c:pt>
                <c:pt idx="2">
                  <c:v>17600</c:v>
                </c:pt>
                <c:pt idx="3">
                  <c:v>16000</c:v>
                </c:pt>
                <c:pt idx="4">
                  <c:v>14900</c:v>
                </c:pt>
                <c:pt idx="5">
                  <c:v>11800</c:v>
                </c:pt>
                <c:pt idx="6">
                  <c:v>10950</c:v>
                </c:pt>
                <c:pt idx="7">
                  <c:v>1930</c:v>
                </c:pt>
                <c:pt idx="8">
                  <c:v>19000</c:v>
                </c:pt>
                <c:pt idx="9">
                  <c:v>13300</c:v>
                </c:pt>
                <c:pt idx="10">
                  <c:v>7000</c:v>
                </c:pt>
                <c:pt idx="11">
                  <c:v>5350</c:v>
                </c:pt>
                <c:pt idx="12">
                  <c:v>4360</c:v>
                </c:pt>
                <c:pt idx="13">
                  <c:v>3940</c:v>
                </c:pt>
                <c:pt idx="14">
                  <c:v>2700</c:v>
                </c:pt>
                <c:pt idx="15">
                  <c:v>1990</c:v>
                </c:pt>
                <c:pt idx="16">
                  <c:v>1850</c:v>
                </c:pt>
                <c:pt idx="17">
                  <c:v>1165</c:v>
                </c:pt>
                <c:pt idx="18">
                  <c:v>1000</c:v>
                </c:pt>
                <c:pt idx="19">
                  <c:v>1000</c:v>
                </c:pt>
                <c:pt idx="20">
                  <c:v>895</c:v>
                </c:pt>
                <c:pt idx="21">
                  <c:v>725</c:v>
                </c:pt>
                <c:pt idx="22">
                  <c:v>600</c:v>
                </c:pt>
                <c:pt idx="23">
                  <c:v>550</c:v>
                </c:pt>
                <c:pt idx="24">
                  <c:v>520</c:v>
                </c:pt>
                <c:pt idx="25">
                  <c:v>505</c:v>
                </c:pt>
                <c:pt idx="26">
                  <c:v>460</c:v>
                </c:pt>
                <c:pt idx="27">
                  <c:v>425</c:v>
                </c:pt>
                <c:pt idx="28">
                  <c:v>400</c:v>
                </c:pt>
                <c:pt idx="29">
                  <c:v>385</c:v>
                </c:pt>
                <c:pt idx="30">
                  <c:v>385</c:v>
                </c:pt>
                <c:pt idx="31">
                  <c:v>370</c:v>
                </c:pt>
                <c:pt idx="32">
                  <c:v>330</c:v>
                </c:pt>
                <c:pt idx="33">
                  <c:v>280</c:v>
                </c:pt>
                <c:pt idx="34">
                  <c:v>270</c:v>
                </c:pt>
                <c:pt idx="35">
                  <c:v>270</c:v>
                </c:pt>
                <c:pt idx="36">
                  <c:v>230</c:v>
                </c:pt>
                <c:pt idx="37">
                  <c:v>160</c:v>
                </c:pt>
                <c:pt idx="38">
                  <c:v>60</c:v>
                </c:pt>
              </c:numCache>
            </c:numRef>
          </c:xVal>
          <c:yVal>
            <c:numRef>
              <c:f>individual!$M$3:$M$41</c:f>
              <c:numCache>
                <c:formatCode>General</c:formatCode>
                <c:ptCount val="39"/>
                <c:pt idx="0">
                  <c:v>20</c:v>
                </c:pt>
                <c:pt idx="1">
                  <c:v>13</c:v>
                </c:pt>
                <c:pt idx="2">
                  <c:v>4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8.5</c:v>
                </c:pt>
                <c:pt idx="7">
                  <c:v>10</c:v>
                </c:pt>
                <c:pt idx="8">
                  <c:v>7</c:v>
                </c:pt>
                <c:pt idx="9">
                  <c:v>15</c:v>
                </c:pt>
                <c:pt idx="10">
                  <c:v>7.5</c:v>
                </c:pt>
                <c:pt idx="11">
                  <c:v>9</c:v>
                </c:pt>
                <c:pt idx="12">
                  <c:v>5</c:v>
                </c:pt>
                <c:pt idx="13">
                  <c:v>2.5</c:v>
                </c:pt>
                <c:pt idx="14">
                  <c:v>5</c:v>
                </c:pt>
                <c:pt idx="15">
                  <c:v>1.8</c:v>
                </c:pt>
                <c:pt idx="16">
                  <c:v>1.2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2.5</c:v>
                </c:pt>
                <c:pt idx="23">
                  <c:v>4</c:v>
                </c:pt>
                <c:pt idx="24">
                  <c:v>1.2</c:v>
                </c:pt>
                <c:pt idx="25">
                  <c:v>3.5</c:v>
                </c:pt>
                <c:pt idx="26">
                  <c:v>2.7</c:v>
                </c:pt>
                <c:pt idx="27">
                  <c:v>1</c:v>
                </c:pt>
                <c:pt idx="28">
                  <c:v>1.5</c:v>
                </c:pt>
                <c:pt idx="29">
                  <c:v>3.2</c:v>
                </c:pt>
                <c:pt idx="30">
                  <c:v>2</c:v>
                </c:pt>
                <c:pt idx="31">
                  <c:v>1.6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1.5</c:v>
                </c:pt>
                <c:pt idx="36">
                  <c:v>0.6</c:v>
                </c:pt>
                <c:pt idx="37">
                  <c:v>1</c:v>
                </c:pt>
                <c:pt idx="38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F47-478A-A896-E55A94820AD4}"/>
            </c:ext>
          </c:extLst>
        </c:ser>
        <c:ser>
          <c:idx val="4"/>
          <c:order val="4"/>
          <c:tx>
            <c:v>Sudan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2752735200443332"/>
                  <c:y val="-8.159387286624826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individual!$O$3:$O$18</c:f>
              <c:numCache>
                <c:formatCode>General</c:formatCode>
                <c:ptCount val="16"/>
                <c:pt idx="0">
                  <c:v>11654</c:v>
                </c:pt>
                <c:pt idx="1">
                  <c:v>7918</c:v>
                </c:pt>
                <c:pt idx="2">
                  <c:v>5743</c:v>
                </c:pt>
                <c:pt idx="3">
                  <c:v>14494</c:v>
                </c:pt>
                <c:pt idx="4">
                  <c:v>5079</c:v>
                </c:pt>
                <c:pt idx="5">
                  <c:v>8728</c:v>
                </c:pt>
                <c:pt idx="6">
                  <c:v>6228</c:v>
                </c:pt>
                <c:pt idx="7">
                  <c:v>4449</c:v>
                </c:pt>
                <c:pt idx="8">
                  <c:v>4591</c:v>
                </c:pt>
                <c:pt idx="9">
                  <c:v>7015</c:v>
                </c:pt>
                <c:pt idx="10">
                  <c:v>1584</c:v>
                </c:pt>
                <c:pt idx="11">
                  <c:v>4725</c:v>
                </c:pt>
                <c:pt idx="12">
                  <c:v>1871</c:v>
                </c:pt>
                <c:pt idx="13">
                  <c:v>5041</c:v>
                </c:pt>
                <c:pt idx="14">
                  <c:v>4221</c:v>
                </c:pt>
                <c:pt idx="15">
                  <c:v>4302</c:v>
                </c:pt>
              </c:numCache>
            </c:numRef>
          </c:xVal>
          <c:yVal>
            <c:numRef>
              <c:f>individual!$P$3:$P$18</c:f>
              <c:numCache>
                <c:formatCode>General</c:formatCode>
                <c:ptCount val="16"/>
                <c:pt idx="0">
                  <c:v>5</c:v>
                </c:pt>
                <c:pt idx="1">
                  <c:v>6.5</c:v>
                </c:pt>
                <c:pt idx="2">
                  <c:v>9.5</c:v>
                </c:pt>
                <c:pt idx="3">
                  <c:v>14.5</c:v>
                </c:pt>
                <c:pt idx="4">
                  <c:v>11.5</c:v>
                </c:pt>
                <c:pt idx="5">
                  <c:v>11.5</c:v>
                </c:pt>
                <c:pt idx="6">
                  <c:v>4.3</c:v>
                </c:pt>
                <c:pt idx="7">
                  <c:v>13</c:v>
                </c:pt>
                <c:pt idx="8">
                  <c:v>12.5</c:v>
                </c:pt>
                <c:pt idx="9">
                  <c:v>3.5</c:v>
                </c:pt>
                <c:pt idx="10">
                  <c:v>3</c:v>
                </c:pt>
                <c:pt idx="11">
                  <c:v>4</c:v>
                </c:pt>
                <c:pt idx="12">
                  <c:v>7.7</c:v>
                </c:pt>
                <c:pt idx="13">
                  <c:v>11</c:v>
                </c:pt>
                <c:pt idx="14">
                  <c:v>7</c:v>
                </c:pt>
                <c:pt idx="15">
                  <c:v>12.7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F47-478A-A896-E55A94820AD4}"/>
            </c:ext>
          </c:extLst>
        </c:ser>
        <c:ser>
          <c:idx val="5"/>
          <c:order val="5"/>
          <c:tx>
            <c:v>Shiprock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44305935655954837"/>
                  <c:y val="-6.72949452803661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individual!$S$3:$S$32</c:f>
              <c:numCache>
                <c:formatCode>General</c:formatCode>
                <c:ptCount val="30"/>
                <c:pt idx="0">
                  <c:v>8.0136800000000008</c:v>
                </c:pt>
                <c:pt idx="1">
                  <c:v>12.46313</c:v>
                </c:pt>
                <c:pt idx="2">
                  <c:v>14.05837</c:v>
                </c:pt>
                <c:pt idx="3">
                  <c:v>9.0394000000000005</c:v>
                </c:pt>
                <c:pt idx="4">
                  <c:v>13.25719</c:v>
                </c:pt>
                <c:pt idx="5">
                  <c:v>15.906840000000001</c:v>
                </c:pt>
                <c:pt idx="6">
                  <c:v>41.691330000000001</c:v>
                </c:pt>
                <c:pt idx="7">
                  <c:v>35.506030000000003</c:v>
                </c:pt>
                <c:pt idx="8">
                  <c:v>35.506030000000003</c:v>
                </c:pt>
                <c:pt idx="9">
                  <c:v>54.206310000000002</c:v>
                </c:pt>
                <c:pt idx="10">
                  <c:v>54.206310000000002</c:v>
                </c:pt>
                <c:pt idx="11">
                  <c:v>48.954140000000002</c:v>
                </c:pt>
                <c:pt idx="12">
                  <c:v>66.256640000000004</c:v>
                </c:pt>
                <c:pt idx="13">
                  <c:v>61.144530000000003</c:v>
                </c:pt>
                <c:pt idx="14">
                  <c:v>61.144530000000003</c:v>
                </c:pt>
                <c:pt idx="15">
                  <c:v>79.498990000000006</c:v>
                </c:pt>
                <c:pt idx="16">
                  <c:v>95.093890000000002</c:v>
                </c:pt>
                <c:pt idx="17">
                  <c:v>105.29628</c:v>
                </c:pt>
                <c:pt idx="18">
                  <c:v>80.985820000000004</c:v>
                </c:pt>
                <c:pt idx="19">
                  <c:v>70.478049999999996</c:v>
                </c:pt>
                <c:pt idx="20">
                  <c:v>57.48216</c:v>
                </c:pt>
                <c:pt idx="21">
                  <c:v>97.17201</c:v>
                </c:pt>
                <c:pt idx="22">
                  <c:v>97.17201</c:v>
                </c:pt>
                <c:pt idx="23">
                  <c:v>145.17784</c:v>
                </c:pt>
                <c:pt idx="24">
                  <c:v>145.17784</c:v>
                </c:pt>
                <c:pt idx="25">
                  <c:v>145.17784</c:v>
                </c:pt>
                <c:pt idx="26">
                  <c:v>170.46843999999999</c:v>
                </c:pt>
                <c:pt idx="27">
                  <c:v>240.17062000000001</c:v>
                </c:pt>
                <c:pt idx="28">
                  <c:v>344.70143999999999</c:v>
                </c:pt>
                <c:pt idx="29">
                  <c:v>448.17451</c:v>
                </c:pt>
              </c:numCache>
            </c:numRef>
          </c:xVal>
          <c:yVal>
            <c:numRef>
              <c:f>individual!$U$3:$U$32</c:f>
              <c:numCache>
                <c:formatCode>General</c:formatCode>
                <c:ptCount val="30"/>
                <c:pt idx="0">
                  <c:v>1.5399087488000001</c:v>
                </c:pt>
                <c:pt idx="1">
                  <c:v>1.3521249737000001</c:v>
                </c:pt>
                <c:pt idx="2">
                  <c:v>1.5251925613000001</c:v>
                </c:pt>
                <c:pt idx="3">
                  <c:v>0.60473586000000001</c:v>
                </c:pt>
                <c:pt idx="4">
                  <c:v>1.0396288398</c:v>
                </c:pt>
                <c:pt idx="5">
                  <c:v>0.75302980559999999</c:v>
                </c:pt>
                <c:pt idx="6">
                  <c:v>5.5503667629000004</c:v>
                </c:pt>
                <c:pt idx="7">
                  <c:v>3.2750762072000001</c:v>
                </c:pt>
                <c:pt idx="8">
                  <c:v>2.1672880712000002</c:v>
                </c:pt>
                <c:pt idx="9">
                  <c:v>4.3571031977999999</c:v>
                </c:pt>
                <c:pt idx="10">
                  <c:v>3.3087531623999999</c:v>
                </c:pt>
                <c:pt idx="11">
                  <c:v>2.6038707066</c:v>
                </c:pt>
                <c:pt idx="12">
                  <c:v>3.5241906816000004</c:v>
                </c:pt>
                <c:pt idx="13">
                  <c:v>2.7649556466000003</c:v>
                </c:pt>
                <c:pt idx="14">
                  <c:v>3.0309343521000005</c:v>
                </c:pt>
                <c:pt idx="15">
                  <c:v>5.0799854610000006</c:v>
                </c:pt>
                <c:pt idx="16">
                  <c:v>5.1664510437000004</c:v>
                </c:pt>
                <c:pt idx="17">
                  <c:v>7.5328958712</c:v>
                </c:pt>
                <c:pt idx="18">
                  <c:v>3.1244329356000002</c:v>
                </c:pt>
                <c:pt idx="19">
                  <c:v>2.3610146749999998</c:v>
                </c:pt>
                <c:pt idx="20">
                  <c:v>1.4318806056000002</c:v>
                </c:pt>
                <c:pt idx="21">
                  <c:v>2.7101273589000003</c:v>
                </c:pt>
                <c:pt idx="22">
                  <c:v>2.3117221179</c:v>
                </c:pt>
                <c:pt idx="23">
                  <c:v>5.8637329576000008</c:v>
                </c:pt>
                <c:pt idx="24">
                  <c:v>4.2391929280000005</c:v>
                </c:pt>
                <c:pt idx="25">
                  <c:v>3.6163799944000004</c:v>
                </c:pt>
                <c:pt idx="26">
                  <c:v>2.6831732455999999</c:v>
                </c:pt>
                <c:pt idx="27">
                  <c:v>2.6106546393999999</c:v>
                </c:pt>
                <c:pt idx="28">
                  <c:v>3.2643226367999998</c:v>
                </c:pt>
                <c:pt idx="29">
                  <c:v>7.5472587484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F47-478A-A896-E55A94820AD4}"/>
            </c:ext>
          </c:extLst>
        </c:ser>
        <c:ser>
          <c:idx val="6"/>
          <c:order val="6"/>
          <c:tx>
            <c:v>Karro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2846726467776215"/>
                  <c:y val="-6.100968800912633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individual!$W$3:$W$45</c:f>
              <c:numCache>
                <c:formatCode>General</c:formatCode>
                <c:ptCount val="43"/>
                <c:pt idx="0">
                  <c:v>725.56799999999998</c:v>
                </c:pt>
                <c:pt idx="1">
                  <c:v>836.32375000000002</c:v>
                </c:pt>
                <c:pt idx="2">
                  <c:v>559.77731000000006</c:v>
                </c:pt>
                <c:pt idx="3">
                  <c:v>755.29052000000001</c:v>
                </c:pt>
                <c:pt idx="4">
                  <c:v>755.29052000000001</c:v>
                </c:pt>
                <c:pt idx="5">
                  <c:v>669.58588999999995</c:v>
                </c:pt>
                <c:pt idx="6">
                  <c:v>906.24631999999997</c:v>
                </c:pt>
                <c:pt idx="7">
                  <c:v>697.01513</c:v>
                </c:pt>
                <c:pt idx="8">
                  <c:v>755.29052000000001</c:v>
                </c:pt>
                <c:pt idx="9">
                  <c:v>786.23060999999996</c:v>
                </c:pt>
                <c:pt idx="10">
                  <c:v>1226.5527300000001</c:v>
                </c:pt>
                <c:pt idx="11">
                  <c:v>1064.1183000000001</c:v>
                </c:pt>
                <c:pt idx="12">
                  <c:v>1226.5527300000001</c:v>
                </c:pt>
                <c:pt idx="13">
                  <c:v>1178.2848899999999</c:v>
                </c:pt>
                <c:pt idx="14">
                  <c:v>771.79614000000004</c:v>
                </c:pt>
                <c:pt idx="15">
                  <c:v>537.74870999999996</c:v>
                </c:pt>
                <c:pt idx="16">
                  <c:v>631.42683</c:v>
                </c:pt>
                <c:pt idx="17">
                  <c:v>889.60847999999999</c:v>
                </c:pt>
                <c:pt idx="18">
                  <c:v>1022.24265</c:v>
                </c:pt>
                <c:pt idx="19">
                  <c:v>421.33028000000002</c:v>
                </c:pt>
                <c:pt idx="20">
                  <c:v>496.25803000000002</c:v>
                </c:pt>
                <c:pt idx="21">
                  <c:v>582.70830000000001</c:v>
                </c:pt>
                <c:pt idx="22">
                  <c:v>697.01513</c:v>
                </c:pt>
                <c:pt idx="23">
                  <c:v>836.32375000000002</c:v>
                </c:pt>
                <c:pt idx="24">
                  <c:v>1249.49225</c:v>
                </c:pt>
                <c:pt idx="25">
                  <c:v>1527.2605599999999</c:v>
                </c:pt>
                <c:pt idx="26">
                  <c:v>2067.0601000000001</c:v>
                </c:pt>
                <c:pt idx="27">
                  <c:v>2331.6365000000001</c:v>
                </c:pt>
                <c:pt idx="28">
                  <c:v>3088.2485200000001</c:v>
                </c:pt>
                <c:pt idx="29">
                  <c:v>3088.2485200000001</c:v>
                </c:pt>
                <c:pt idx="30">
                  <c:v>3637.4507400000002</c:v>
                </c:pt>
                <c:pt idx="31">
                  <c:v>4271.1102000000001</c:v>
                </c:pt>
                <c:pt idx="32">
                  <c:v>6914.6745300000002</c:v>
                </c:pt>
                <c:pt idx="33">
                  <c:v>7355.2294599999996</c:v>
                </c:pt>
                <c:pt idx="34">
                  <c:v>7492.7901700000002</c:v>
                </c:pt>
                <c:pt idx="35">
                  <c:v>6787.7274900000002</c:v>
                </c:pt>
                <c:pt idx="36">
                  <c:v>6381.1641300000001</c:v>
                </c:pt>
                <c:pt idx="37">
                  <c:v>5015.1558299999997</c:v>
                </c:pt>
                <c:pt idx="38">
                  <c:v>8798.0662100000009</c:v>
                </c:pt>
                <c:pt idx="39">
                  <c:v>6787.7274900000002</c:v>
                </c:pt>
                <c:pt idx="40">
                  <c:v>10753.91985</c:v>
                </c:pt>
                <c:pt idx="41">
                  <c:v>9924.1876499999998</c:v>
                </c:pt>
                <c:pt idx="42">
                  <c:v>11907.68101</c:v>
                </c:pt>
              </c:numCache>
            </c:numRef>
          </c:xVal>
          <c:yVal>
            <c:numRef>
              <c:f>individual!$Y$3:$Y$45</c:f>
              <c:numCache>
                <c:formatCode>General</c:formatCode>
                <c:ptCount val="43"/>
                <c:pt idx="0">
                  <c:v>5.1079987200000003</c:v>
                </c:pt>
                <c:pt idx="1">
                  <c:v>4.4576055874999998</c:v>
                </c:pt>
                <c:pt idx="2">
                  <c:v>2.5973667184000004</c:v>
                </c:pt>
                <c:pt idx="3">
                  <c:v>3.6707119271999997</c:v>
                </c:pt>
                <c:pt idx="4">
                  <c:v>3.2024318047999998</c:v>
                </c:pt>
                <c:pt idx="5">
                  <c:v>2.4172050628999999</c:v>
                </c:pt>
                <c:pt idx="6">
                  <c:v>3.0540500983999999</c:v>
                </c:pt>
                <c:pt idx="7">
                  <c:v>2.0980155413000001</c:v>
                </c:pt>
                <c:pt idx="8">
                  <c:v>1.9335437312000001</c:v>
                </c:pt>
                <c:pt idx="9">
                  <c:v>2.5945610129999999</c:v>
                </c:pt>
                <c:pt idx="10">
                  <c:v>3.5202063351000006</c:v>
                </c:pt>
                <c:pt idx="11">
                  <c:v>2.97953124</c:v>
                </c:pt>
                <c:pt idx="12">
                  <c:v>2.7352125879000004</c:v>
                </c:pt>
                <c:pt idx="13">
                  <c:v>3.2402834474999995</c:v>
                </c:pt>
                <c:pt idx="14">
                  <c:v>1.6439257782000001</c:v>
                </c:pt>
                <c:pt idx="15">
                  <c:v>1.0916298813</c:v>
                </c:pt>
                <c:pt idx="16">
                  <c:v>1.0229114645999999</c:v>
                </c:pt>
                <c:pt idx="17">
                  <c:v>1.6101913487999999</c:v>
                </c:pt>
                <c:pt idx="18">
                  <c:v>1.472029416</c:v>
                </c:pt>
                <c:pt idx="19">
                  <c:v>0.49295642760000002</c:v>
                </c:pt>
                <c:pt idx="20">
                  <c:v>0.51610835119999998</c:v>
                </c:pt>
                <c:pt idx="21">
                  <c:v>0.49571402976810003</c:v>
                </c:pt>
                <c:pt idx="22">
                  <c:v>0.52777706837548</c:v>
                </c:pt>
                <c:pt idx="23">
                  <c:v>0.39051217550125</c:v>
                </c:pt>
                <c:pt idx="24">
                  <c:v>1.03701734237975</c:v>
                </c:pt>
                <c:pt idx="25">
                  <c:v>0.98316787645776005</c:v>
                </c:pt>
                <c:pt idx="26">
                  <c:v>0.96519097603390003</c:v>
                </c:pt>
                <c:pt idx="27">
                  <c:v>0.97248361469300004</c:v>
                </c:pt>
                <c:pt idx="28">
                  <c:v>3.8603106500000002</c:v>
                </c:pt>
                <c:pt idx="29">
                  <c:v>5.2191399988000002</c:v>
                </c:pt>
                <c:pt idx="30">
                  <c:v>4.3649408879999996</c:v>
                </c:pt>
                <c:pt idx="31">
                  <c:v>3.4705503885528</c:v>
                </c:pt>
                <c:pt idx="32">
                  <c:v>3.5389649978266506</c:v>
                </c:pt>
                <c:pt idx="33">
                  <c:v>4.3198292350704399</c:v>
                </c:pt>
                <c:pt idx="34">
                  <c:v>4.0148542640009302</c:v>
                </c:pt>
                <c:pt idx="35">
                  <c:v>2.8916126371049402</c:v>
                </c:pt>
                <c:pt idx="36">
                  <c:v>2.4281541935834703</c:v>
                </c:pt>
                <c:pt idx="37">
                  <c:v>1.90836208127577</c:v>
                </c:pt>
                <c:pt idx="38">
                  <c:v>1.0596918827296602</c:v>
                </c:pt>
                <c:pt idx="39">
                  <c:v>2.00337740549103</c:v>
                </c:pt>
                <c:pt idx="40">
                  <c:v>3.0316805605929003</c:v>
                </c:pt>
                <c:pt idx="41">
                  <c:v>3.95360780019465</c:v>
                </c:pt>
                <c:pt idx="42">
                  <c:v>5.1996079898266006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F47-478A-A896-E55A94820AD4}"/>
            </c:ext>
          </c:extLst>
        </c:ser>
        <c:ser>
          <c:idx val="7"/>
          <c:order val="7"/>
          <c:tx>
            <c:v>f=1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bg1">
                    <a:lumMod val="50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9F2E-4E66-9F13-56A350779E10}"/>
              </c:ext>
            </c:extLst>
          </c:dPt>
          <c:xVal>
            <c:numRef>
              <c:f>individual!$A$18:$A$19</c:f>
              <c:numCache>
                <c:formatCode>0.00E+00</c:formatCode>
                <c:ptCount val="2"/>
                <c:pt idx="0">
                  <c:v>0.01</c:v>
                </c:pt>
                <c:pt idx="1">
                  <c:v>100000</c:v>
                </c:pt>
              </c:numCache>
            </c:numRef>
          </c:xVal>
          <c:yVal>
            <c:numRef>
              <c:f>individual!$C$18:$C$19</c:f>
              <c:numCache>
                <c:formatCode>0.00E+00</c:formatCode>
                <c:ptCount val="2"/>
                <c:pt idx="0">
                  <c:v>1E-4</c:v>
                </c:pt>
                <c:pt idx="1">
                  <c:v>0.31622776601683794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2E-4E66-9F13-56A350779E10}"/>
            </c:ext>
          </c:extLst>
        </c:ser>
        <c:ser>
          <c:idx val="8"/>
          <c:order val="8"/>
          <c:tx>
            <c:v>f=10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individual!$A$20:$A$21</c:f>
              <c:numCache>
                <c:formatCode>0.00E+00</c:formatCode>
                <c:ptCount val="2"/>
                <c:pt idx="0">
                  <c:v>0.01</c:v>
                </c:pt>
                <c:pt idx="1">
                  <c:v>100000</c:v>
                </c:pt>
              </c:numCache>
            </c:numRef>
          </c:xVal>
          <c:yVal>
            <c:numRef>
              <c:f>individual!$C$20:$C$21</c:f>
              <c:numCache>
                <c:formatCode>0.00E+00</c:formatCode>
                <c:ptCount val="2"/>
                <c:pt idx="0">
                  <c:v>1E-3</c:v>
                </c:pt>
                <c:pt idx="1">
                  <c:v>3.1622776601683795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2E-4E66-9F13-56A350779E10}"/>
            </c:ext>
          </c:extLst>
        </c:ser>
        <c:ser>
          <c:idx val="9"/>
          <c:order val="9"/>
          <c:tx>
            <c:v>f=100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individual!$A$22:$A$23</c:f>
              <c:numCache>
                <c:formatCode>0.00E+00</c:formatCode>
                <c:ptCount val="2"/>
                <c:pt idx="0">
                  <c:v>0.01</c:v>
                </c:pt>
                <c:pt idx="1">
                  <c:v>100000</c:v>
                </c:pt>
              </c:numCache>
            </c:numRef>
          </c:xVal>
          <c:yVal>
            <c:numRef>
              <c:f>individual!$C$22:$C$23</c:f>
              <c:numCache>
                <c:formatCode>0.00E+00</c:formatCode>
                <c:ptCount val="2"/>
                <c:pt idx="0">
                  <c:v>1.0000000000000002E-2</c:v>
                </c:pt>
                <c:pt idx="1">
                  <c:v>31.622776601683796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0B-4585-8ECF-8E9740A3146B}"/>
            </c:ext>
          </c:extLst>
        </c:ser>
        <c:ser>
          <c:idx val="10"/>
          <c:order val="10"/>
          <c:tx>
            <c:v>f=1000</c:v>
          </c:tx>
          <c:spPr>
            <a:ln w="19050" cap="rnd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individual!$A$24:$A$25</c:f>
              <c:numCache>
                <c:formatCode>0.00E+00</c:formatCode>
                <c:ptCount val="2"/>
                <c:pt idx="0">
                  <c:v>0.01</c:v>
                </c:pt>
                <c:pt idx="1">
                  <c:v>100000</c:v>
                </c:pt>
              </c:numCache>
            </c:numRef>
          </c:xVal>
          <c:yVal>
            <c:numRef>
              <c:f>individual!$C$24:$C$25</c:f>
              <c:numCache>
                <c:formatCode>0.00E+00</c:formatCode>
                <c:ptCount val="2"/>
                <c:pt idx="0">
                  <c:v>0.1</c:v>
                </c:pt>
                <c:pt idx="1">
                  <c:v>316.22776601683796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0B-4585-8ECF-8E9740A3146B}"/>
            </c:ext>
          </c:extLst>
        </c:ser>
        <c:ser>
          <c:idx val="11"/>
          <c:order val="11"/>
          <c:tx>
            <c:v>Culpeper veins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individual!$A$29:$A$44</c:f>
              <c:numCache>
                <c:formatCode>General</c:formatCode>
                <c:ptCount val="16"/>
                <c:pt idx="0">
                  <c:v>1.5650000000000001E-2</c:v>
                </c:pt>
                <c:pt idx="1">
                  <c:v>6.7930000000000004E-2</c:v>
                </c:pt>
                <c:pt idx="2">
                  <c:v>9.8599999999999993E-2</c:v>
                </c:pt>
                <c:pt idx="3">
                  <c:v>0.17679</c:v>
                </c:pt>
                <c:pt idx="4">
                  <c:v>0.20888999999999999</c:v>
                </c:pt>
                <c:pt idx="5">
                  <c:v>3.09918</c:v>
                </c:pt>
                <c:pt idx="6">
                  <c:v>2.62297</c:v>
                </c:pt>
                <c:pt idx="7">
                  <c:v>4.8356500000000002</c:v>
                </c:pt>
                <c:pt idx="8">
                  <c:v>8.3394200000000005</c:v>
                </c:pt>
                <c:pt idx="9">
                  <c:v>4.2314800000000004</c:v>
                </c:pt>
                <c:pt idx="10">
                  <c:v>8.9646299999999997</c:v>
                </c:pt>
                <c:pt idx="11">
                  <c:v>10.95157</c:v>
                </c:pt>
                <c:pt idx="12">
                  <c:v>14.462109999999999</c:v>
                </c:pt>
                <c:pt idx="13">
                  <c:v>13.01202</c:v>
                </c:pt>
                <c:pt idx="14">
                  <c:v>9.5832700000000006</c:v>
                </c:pt>
                <c:pt idx="15">
                  <c:v>7.5450799999999996</c:v>
                </c:pt>
              </c:numCache>
            </c:numRef>
          </c:xVal>
          <c:yVal>
            <c:numRef>
              <c:f>individual!$B$29:$B$44</c:f>
              <c:numCache>
                <c:formatCode>0.00E+00</c:formatCode>
                <c:ptCount val="16"/>
                <c:pt idx="0">
                  <c:v>1.6894999999999999E-4</c:v>
                </c:pt>
                <c:pt idx="1">
                  <c:v>2.29538E-4</c:v>
                </c:pt>
                <c:pt idx="2">
                  <c:v>3.8325700000000002E-4</c:v>
                </c:pt>
                <c:pt idx="3">
                  <c:v>8.4551799999999996E-4</c:v>
                </c:pt>
                <c:pt idx="4">
                  <c:v>7.1138400000000002E-4</c:v>
                </c:pt>
                <c:pt idx="5">
                  <c:v>8.7426300000000001E-4</c:v>
                </c:pt>
                <c:pt idx="6">
                  <c:v>9.66499E-4</c:v>
                </c:pt>
                <c:pt idx="7">
                  <c:v>5.7885E-4</c:v>
                </c:pt>
                <c:pt idx="8" formatCode="General">
                  <c:v>1.1900000000000001E-3</c:v>
                </c:pt>
                <c:pt idx="9" formatCode="General">
                  <c:v>2.8999999999999998E-3</c:v>
                </c:pt>
                <c:pt idx="10" formatCode="General">
                  <c:v>4.2100000000000002E-3</c:v>
                </c:pt>
                <c:pt idx="11" formatCode="General">
                  <c:v>4.3499999999999997E-3</c:v>
                </c:pt>
                <c:pt idx="12" formatCode="General">
                  <c:v>5.0000000000000001E-3</c:v>
                </c:pt>
                <c:pt idx="13" formatCode="General">
                  <c:v>1.92E-3</c:v>
                </c:pt>
                <c:pt idx="14" formatCode="General">
                  <c:v>1.98E-3</c:v>
                </c:pt>
                <c:pt idx="15" formatCode="General">
                  <c:v>2.3600000000000001E-3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C0B-4585-8ECF-8E9740A3146B}"/>
            </c:ext>
          </c:extLst>
        </c:ser>
        <c:ser>
          <c:idx val="12"/>
          <c:order val="12"/>
          <c:tx>
            <c:v>Florence Lake veins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individual!$A$48:$A$64</c:f>
              <c:numCache>
                <c:formatCode>General</c:formatCode>
                <c:ptCount val="17"/>
                <c:pt idx="0">
                  <c:v>1.9879999999999998E-2</c:v>
                </c:pt>
                <c:pt idx="1">
                  <c:v>2.699E-2</c:v>
                </c:pt>
                <c:pt idx="2">
                  <c:v>4.2110000000000002E-2</c:v>
                </c:pt>
                <c:pt idx="3">
                  <c:v>4.5010000000000001E-2</c:v>
                </c:pt>
                <c:pt idx="4">
                  <c:v>6.5699999999999995E-2</c:v>
                </c:pt>
                <c:pt idx="5">
                  <c:v>7.7630000000000005E-2</c:v>
                </c:pt>
                <c:pt idx="6">
                  <c:v>0.76746000000000003</c:v>
                </c:pt>
                <c:pt idx="7">
                  <c:v>1.0078499999999999</c:v>
                </c:pt>
                <c:pt idx="8">
                  <c:v>0.76746000000000003</c:v>
                </c:pt>
                <c:pt idx="9">
                  <c:v>3.09918</c:v>
                </c:pt>
                <c:pt idx="10">
                  <c:v>4.8356500000000002</c:v>
                </c:pt>
                <c:pt idx="11">
                  <c:v>6.1419300000000003</c:v>
                </c:pt>
                <c:pt idx="12">
                  <c:v>6.35032</c:v>
                </c:pt>
                <c:pt idx="13">
                  <c:v>7.2974800000000002</c:v>
                </c:pt>
                <c:pt idx="14">
                  <c:v>7.8010799999999998</c:v>
                </c:pt>
                <c:pt idx="15">
                  <c:v>14.462109999999999</c:v>
                </c:pt>
                <c:pt idx="16">
                  <c:v>24.940919999999998</c:v>
                </c:pt>
              </c:numCache>
            </c:numRef>
          </c:xVal>
          <c:yVal>
            <c:numRef>
              <c:f>individual!$B$48:$B$64</c:f>
              <c:numCache>
                <c:formatCode>0.00E+00</c:formatCode>
                <c:ptCount val="17"/>
                <c:pt idx="0">
                  <c:v>1.0118700000000001E-4</c:v>
                </c:pt>
                <c:pt idx="1">
                  <c:v>1.87818E-4</c:v>
                </c:pt>
                <c:pt idx="2">
                  <c:v>2.3866800000000001E-4</c:v>
                </c:pt>
                <c:pt idx="3">
                  <c:v>1.4214800000000001E-4</c:v>
                </c:pt>
                <c:pt idx="4">
                  <c:v>1.6339499999999999E-4</c:v>
                </c:pt>
                <c:pt idx="5">
                  <c:v>1.28582E-4</c:v>
                </c:pt>
                <c:pt idx="6">
                  <c:v>2.0080599999999999E-4</c:v>
                </c:pt>
                <c:pt idx="7">
                  <c:v>4.1205000000000001E-4</c:v>
                </c:pt>
                <c:pt idx="8" formatCode="General">
                  <c:v>1.5100000000000001E-3</c:v>
                </c:pt>
                <c:pt idx="9" formatCode="General">
                  <c:v>2.6099999999999999E-3</c:v>
                </c:pt>
                <c:pt idx="10" formatCode="General">
                  <c:v>1.56E-3</c:v>
                </c:pt>
                <c:pt idx="11" formatCode="General">
                  <c:v>1.0300000000000001E-3</c:v>
                </c:pt>
                <c:pt idx="12" formatCode="General">
                  <c:v>1.41E-3</c:v>
                </c:pt>
                <c:pt idx="13" formatCode="General">
                  <c:v>1.67E-3</c:v>
                </c:pt>
                <c:pt idx="14" formatCode="General">
                  <c:v>1.4599999999999999E-3</c:v>
                </c:pt>
                <c:pt idx="15" formatCode="General">
                  <c:v>1.6100000000000001E-3</c:v>
                </c:pt>
                <c:pt idx="16" formatCode="General">
                  <c:v>3.6800000000000001E-3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C0B-4585-8ECF-8E9740A314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825864"/>
        <c:axId val="481826520"/>
      </c:scatterChart>
      <c:valAx>
        <c:axId val="48182586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</a:t>
                </a:r>
                <a:r>
                  <a:rPr lang="en-GB" baseline="0"/>
                  <a:t>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826520"/>
        <c:crosses val="autoZero"/>
        <c:crossBetween val="midCat"/>
      </c:valAx>
      <c:valAx>
        <c:axId val="48182652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thickness</a:t>
                </a:r>
                <a:r>
                  <a:rPr lang="en-GB" baseline="0"/>
                  <a:t> (m)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2.7777777777777776E-2"/>
              <c:y val="0.389621974336541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825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ayout>
        <c:manualLayout>
          <c:xMode val="edge"/>
          <c:yMode val="edge"/>
          <c:x val="0.84795781037811102"/>
          <c:y val="0.50566013298772339"/>
          <c:w val="0.13466649615433801"/>
          <c:h val="0.420563645370722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Ethiopia</a:t>
            </a:r>
            <a:r>
              <a:rPr lang="en-GB" baseline="0"/>
              <a:t> dikes divided into minor and major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Ethiopia (major)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12019344055498925"/>
                  <c:y val="9.732794527680657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individual!$L$3:$L$17</c:f>
              <c:numCache>
                <c:formatCode>General</c:formatCode>
                <c:ptCount val="15"/>
                <c:pt idx="0">
                  <c:v>53500</c:v>
                </c:pt>
                <c:pt idx="1">
                  <c:v>25150</c:v>
                </c:pt>
                <c:pt idx="2">
                  <c:v>17600</c:v>
                </c:pt>
                <c:pt idx="3">
                  <c:v>16000</c:v>
                </c:pt>
                <c:pt idx="4">
                  <c:v>14900</c:v>
                </c:pt>
                <c:pt idx="5">
                  <c:v>11800</c:v>
                </c:pt>
                <c:pt idx="6">
                  <c:v>10950</c:v>
                </c:pt>
                <c:pt idx="7">
                  <c:v>1930</c:v>
                </c:pt>
                <c:pt idx="8">
                  <c:v>19000</c:v>
                </c:pt>
                <c:pt idx="9">
                  <c:v>13300</c:v>
                </c:pt>
                <c:pt idx="10">
                  <c:v>7000</c:v>
                </c:pt>
                <c:pt idx="11">
                  <c:v>5350</c:v>
                </c:pt>
                <c:pt idx="12">
                  <c:v>4360</c:v>
                </c:pt>
                <c:pt idx="13">
                  <c:v>3940</c:v>
                </c:pt>
                <c:pt idx="14">
                  <c:v>2700</c:v>
                </c:pt>
              </c:numCache>
            </c:numRef>
          </c:xVal>
          <c:yVal>
            <c:numRef>
              <c:f>individual!$M$3:$M$17</c:f>
              <c:numCache>
                <c:formatCode>General</c:formatCode>
                <c:ptCount val="15"/>
                <c:pt idx="0">
                  <c:v>20</c:v>
                </c:pt>
                <c:pt idx="1">
                  <c:v>13</c:v>
                </c:pt>
                <c:pt idx="2">
                  <c:v>4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  <c:pt idx="6">
                  <c:v>8.5</c:v>
                </c:pt>
                <c:pt idx="7">
                  <c:v>10</c:v>
                </c:pt>
                <c:pt idx="8">
                  <c:v>7</c:v>
                </c:pt>
                <c:pt idx="9">
                  <c:v>15</c:v>
                </c:pt>
                <c:pt idx="10">
                  <c:v>7.5</c:v>
                </c:pt>
                <c:pt idx="11">
                  <c:v>9</c:v>
                </c:pt>
                <c:pt idx="12">
                  <c:v>5</c:v>
                </c:pt>
                <c:pt idx="13">
                  <c:v>2.5</c:v>
                </c:pt>
                <c:pt idx="14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B4-441E-A472-B97BE80A0F4D}"/>
            </c:ext>
          </c:extLst>
        </c:ser>
        <c:ser>
          <c:idx val="1"/>
          <c:order val="1"/>
          <c:tx>
            <c:v>Ethiopia (minor)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29513564531508329"/>
                  <c:y val="-7.35361946963039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individual!$L$18:$L$41</c:f>
              <c:numCache>
                <c:formatCode>General</c:formatCode>
                <c:ptCount val="24"/>
                <c:pt idx="0">
                  <c:v>1990</c:v>
                </c:pt>
                <c:pt idx="1">
                  <c:v>1850</c:v>
                </c:pt>
                <c:pt idx="2">
                  <c:v>1165</c:v>
                </c:pt>
                <c:pt idx="3">
                  <c:v>1000</c:v>
                </c:pt>
                <c:pt idx="4">
                  <c:v>1000</c:v>
                </c:pt>
                <c:pt idx="5">
                  <c:v>895</c:v>
                </c:pt>
                <c:pt idx="6">
                  <c:v>725</c:v>
                </c:pt>
                <c:pt idx="7">
                  <c:v>600</c:v>
                </c:pt>
                <c:pt idx="8">
                  <c:v>550</c:v>
                </c:pt>
                <c:pt idx="9">
                  <c:v>520</c:v>
                </c:pt>
                <c:pt idx="10">
                  <c:v>505</c:v>
                </c:pt>
                <c:pt idx="11">
                  <c:v>460</c:v>
                </c:pt>
                <c:pt idx="12">
                  <c:v>425</c:v>
                </c:pt>
                <c:pt idx="13">
                  <c:v>400</c:v>
                </c:pt>
                <c:pt idx="14">
                  <c:v>385</c:v>
                </c:pt>
                <c:pt idx="15">
                  <c:v>385</c:v>
                </c:pt>
                <c:pt idx="16">
                  <c:v>370</c:v>
                </c:pt>
                <c:pt idx="17">
                  <c:v>330</c:v>
                </c:pt>
                <c:pt idx="18">
                  <c:v>280</c:v>
                </c:pt>
                <c:pt idx="19">
                  <c:v>270</c:v>
                </c:pt>
                <c:pt idx="20">
                  <c:v>270</c:v>
                </c:pt>
                <c:pt idx="21">
                  <c:v>230</c:v>
                </c:pt>
                <c:pt idx="22">
                  <c:v>160</c:v>
                </c:pt>
                <c:pt idx="23">
                  <c:v>60</c:v>
                </c:pt>
              </c:numCache>
            </c:numRef>
          </c:xVal>
          <c:yVal>
            <c:numRef>
              <c:f>individual!$M$18:$M$41</c:f>
              <c:numCache>
                <c:formatCode>General</c:formatCode>
                <c:ptCount val="24"/>
                <c:pt idx="0">
                  <c:v>1.8</c:v>
                </c:pt>
                <c:pt idx="1">
                  <c:v>1.2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2.5</c:v>
                </c:pt>
                <c:pt idx="8">
                  <c:v>4</c:v>
                </c:pt>
                <c:pt idx="9">
                  <c:v>1.2</c:v>
                </c:pt>
                <c:pt idx="10">
                  <c:v>3.5</c:v>
                </c:pt>
                <c:pt idx="11">
                  <c:v>2.7</c:v>
                </c:pt>
                <c:pt idx="12">
                  <c:v>1</c:v>
                </c:pt>
                <c:pt idx="13">
                  <c:v>1.5</c:v>
                </c:pt>
                <c:pt idx="14">
                  <c:v>3.2</c:v>
                </c:pt>
                <c:pt idx="15">
                  <c:v>2</c:v>
                </c:pt>
                <c:pt idx="16">
                  <c:v>1.6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1.5</c:v>
                </c:pt>
                <c:pt idx="21">
                  <c:v>0.6</c:v>
                </c:pt>
                <c:pt idx="22">
                  <c:v>1</c:v>
                </c:pt>
                <c:pt idx="23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B4-441E-A472-B97BE80A0F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013656"/>
        <c:axId val="482013984"/>
      </c:scatterChart>
      <c:valAx>
        <c:axId val="48201365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013984"/>
        <c:crosses val="autoZero"/>
        <c:crossBetween val="midCat"/>
      </c:valAx>
      <c:valAx>
        <c:axId val="48201398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2013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Shiprock dykes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individual!$S$3:$S$32</c:f>
              <c:numCache>
                <c:formatCode>General</c:formatCode>
                <c:ptCount val="30"/>
                <c:pt idx="0">
                  <c:v>8.0136800000000008</c:v>
                </c:pt>
                <c:pt idx="1">
                  <c:v>12.46313</c:v>
                </c:pt>
                <c:pt idx="2">
                  <c:v>14.05837</c:v>
                </c:pt>
                <c:pt idx="3">
                  <c:v>9.0394000000000005</c:v>
                </c:pt>
                <c:pt idx="4">
                  <c:v>13.25719</c:v>
                </c:pt>
                <c:pt idx="5">
                  <c:v>15.906840000000001</c:v>
                </c:pt>
                <c:pt idx="6">
                  <c:v>41.691330000000001</c:v>
                </c:pt>
                <c:pt idx="7">
                  <c:v>35.506030000000003</c:v>
                </c:pt>
                <c:pt idx="8">
                  <c:v>35.506030000000003</c:v>
                </c:pt>
                <c:pt idx="9">
                  <c:v>54.206310000000002</c:v>
                </c:pt>
                <c:pt idx="10">
                  <c:v>54.206310000000002</c:v>
                </c:pt>
                <c:pt idx="11">
                  <c:v>48.954140000000002</c:v>
                </c:pt>
                <c:pt idx="12">
                  <c:v>66.256640000000004</c:v>
                </c:pt>
                <c:pt idx="13">
                  <c:v>61.144530000000003</c:v>
                </c:pt>
                <c:pt idx="14">
                  <c:v>61.144530000000003</c:v>
                </c:pt>
                <c:pt idx="15">
                  <c:v>79.498990000000006</c:v>
                </c:pt>
                <c:pt idx="16">
                  <c:v>95.093890000000002</c:v>
                </c:pt>
                <c:pt idx="17">
                  <c:v>105.29628</c:v>
                </c:pt>
                <c:pt idx="18">
                  <c:v>80.985820000000004</c:v>
                </c:pt>
                <c:pt idx="19">
                  <c:v>70.478049999999996</c:v>
                </c:pt>
                <c:pt idx="20">
                  <c:v>57.48216</c:v>
                </c:pt>
                <c:pt idx="21">
                  <c:v>97.17201</c:v>
                </c:pt>
                <c:pt idx="22">
                  <c:v>97.17201</c:v>
                </c:pt>
                <c:pt idx="23">
                  <c:v>145.17784</c:v>
                </c:pt>
                <c:pt idx="24">
                  <c:v>145.17784</c:v>
                </c:pt>
                <c:pt idx="25">
                  <c:v>145.17784</c:v>
                </c:pt>
                <c:pt idx="26">
                  <c:v>170.46843999999999</c:v>
                </c:pt>
                <c:pt idx="27">
                  <c:v>240.17062000000001</c:v>
                </c:pt>
                <c:pt idx="28">
                  <c:v>344.70143999999999</c:v>
                </c:pt>
                <c:pt idx="29">
                  <c:v>448.17451</c:v>
                </c:pt>
              </c:numCache>
            </c:numRef>
          </c:xVal>
          <c:yVal>
            <c:numRef>
              <c:f>individual!$U$3:$U$32</c:f>
              <c:numCache>
                <c:formatCode>General</c:formatCode>
                <c:ptCount val="30"/>
                <c:pt idx="0">
                  <c:v>1.5399087488000001</c:v>
                </c:pt>
                <c:pt idx="1">
                  <c:v>1.3521249737000001</c:v>
                </c:pt>
                <c:pt idx="2">
                  <c:v>1.5251925613000001</c:v>
                </c:pt>
                <c:pt idx="3">
                  <c:v>0.60473586000000001</c:v>
                </c:pt>
                <c:pt idx="4">
                  <c:v>1.0396288398</c:v>
                </c:pt>
                <c:pt idx="5">
                  <c:v>0.75302980559999999</c:v>
                </c:pt>
                <c:pt idx="6">
                  <c:v>5.5503667629000004</c:v>
                </c:pt>
                <c:pt idx="7">
                  <c:v>3.2750762072000001</c:v>
                </c:pt>
                <c:pt idx="8">
                  <c:v>2.1672880712000002</c:v>
                </c:pt>
                <c:pt idx="9">
                  <c:v>4.3571031977999999</c:v>
                </c:pt>
                <c:pt idx="10">
                  <c:v>3.3087531623999999</c:v>
                </c:pt>
                <c:pt idx="11">
                  <c:v>2.6038707066</c:v>
                </c:pt>
                <c:pt idx="12">
                  <c:v>3.5241906816000004</c:v>
                </c:pt>
                <c:pt idx="13">
                  <c:v>2.7649556466000003</c:v>
                </c:pt>
                <c:pt idx="14">
                  <c:v>3.0309343521000005</c:v>
                </c:pt>
                <c:pt idx="15">
                  <c:v>5.0799854610000006</c:v>
                </c:pt>
                <c:pt idx="16">
                  <c:v>5.1664510437000004</c:v>
                </c:pt>
                <c:pt idx="17">
                  <c:v>7.5328958712</c:v>
                </c:pt>
                <c:pt idx="18">
                  <c:v>3.1244329356000002</c:v>
                </c:pt>
                <c:pt idx="19">
                  <c:v>2.3610146749999998</c:v>
                </c:pt>
                <c:pt idx="20">
                  <c:v>1.4318806056000002</c:v>
                </c:pt>
                <c:pt idx="21">
                  <c:v>2.7101273589000003</c:v>
                </c:pt>
                <c:pt idx="22">
                  <c:v>2.3117221179</c:v>
                </c:pt>
                <c:pt idx="23">
                  <c:v>5.8637329576000008</c:v>
                </c:pt>
                <c:pt idx="24">
                  <c:v>4.2391929280000005</c:v>
                </c:pt>
                <c:pt idx="25">
                  <c:v>3.6163799944000004</c:v>
                </c:pt>
                <c:pt idx="26">
                  <c:v>2.6831732455999999</c:v>
                </c:pt>
                <c:pt idx="27">
                  <c:v>2.6106546393999999</c:v>
                </c:pt>
                <c:pt idx="28">
                  <c:v>3.2643226367999998</c:v>
                </c:pt>
                <c:pt idx="29">
                  <c:v>7.5472587484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60-432B-AF5D-7E152BED1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380520"/>
        <c:axId val="477370168"/>
      </c:scatterChart>
      <c:valAx>
        <c:axId val="467380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370168"/>
        <c:crosses val="autoZero"/>
        <c:crossBetween val="midCat"/>
      </c:valAx>
      <c:valAx>
        <c:axId val="47737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thickness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7380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All dyke and graben data except</a:t>
            </a:r>
            <a:r>
              <a:rPr lang="en-GB" baseline="0"/>
              <a:t> Shiprock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33727843394575679"/>
                  <c:y val="-0.1562365121026538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'all data'!$A$1:$A$165</c:f>
              <c:numCache>
                <c:formatCode>General</c:formatCode>
                <c:ptCount val="165"/>
                <c:pt idx="0">
                  <c:v>75000</c:v>
                </c:pt>
                <c:pt idx="1">
                  <c:v>9000</c:v>
                </c:pt>
                <c:pt idx="2">
                  <c:v>45000</c:v>
                </c:pt>
                <c:pt idx="3">
                  <c:v>50000</c:v>
                </c:pt>
                <c:pt idx="4">
                  <c:v>35000</c:v>
                </c:pt>
                <c:pt idx="5">
                  <c:v>35000</c:v>
                </c:pt>
                <c:pt idx="6">
                  <c:v>24000</c:v>
                </c:pt>
                <c:pt idx="7">
                  <c:v>13000</c:v>
                </c:pt>
                <c:pt idx="8">
                  <c:v>22000</c:v>
                </c:pt>
                <c:pt idx="9">
                  <c:v>20000</c:v>
                </c:pt>
                <c:pt idx="10">
                  <c:v>9000</c:v>
                </c:pt>
                <c:pt idx="11">
                  <c:v>54300</c:v>
                </c:pt>
                <c:pt idx="12">
                  <c:v>35800</c:v>
                </c:pt>
                <c:pt idx="13">
                  <c:v>6000</c:v>
                </c:pt>
                <c:pt idx="14">
                  <c:v>4600</c:v>
                </c:pt>
                <c:pt idx="15">
                  <c:v>6700</c:v>
                </c:pt>
                <c:pt idx="16">
                  <c:v>25600</c:v>
                </c:pt>
                <c:pt idx="17">
                  <c:v>3900</c:v>
                </c:pt>
                <c:pt idx="18">
                  <c:v>5200</c:v>
                </c:pt>
                <c:pt idx="19">
                  <c:v>2900</c:v>
                </c:pt>
                <c:pt idx="20">
                  <c:v>3500</c:v>
                </c:pt>
                <c:pt idx="21">
                  <c:v>10100</c:v>
                </c:pt>
                <c:pt idx="22">
                  <c:v>18400</c:v>
                </c:pt>
                <c:pt idx="23">
                  <c:v>15900</c:v>
                </c:pt>
                <c:pt idx="24">
                  <c:v>5200</c:v>
                </c:pt>
                <c:pt idx="25">
                  <c:v>23300</c:v>
                </c:pt>
                <c:pt idx="26">
                  <c:v>2400</c:v>
                </c:pt>
                <c:pt idx="27">
                  <c:v>6850</c:v>
                </c:pt>
                <c:pt idx="28">
                  <c:v>1400</c:v>
                </c:pt>
                <c:pt idx="29">
                  <c:v>7600</c:v>
                </c:pt>
                <c:pt idx="30">
                  <c:v>8200</c:v>
                </c:pt>
                <c:pt idx="31">
                  <c:v>3400</c:v>
                </c:pt>
                <c:pt idx="32">
                  <c:v>4500</c:v>
                </c:pt>
                <c:pt idx="33">
                  <c:v>6200</c:v>
                </c:pt>
                <c:pt idx="34">
                  <c:v>7400</c:v>
                </c:pt>
                <c:pt idx="35">
                  <c:v>6600</c:v>
                </c:pt>
                <c:pt idx="36">
                  <c:v>27500</c:v>
                </c:pt>
                <c:pt idx="37">
                  <c:v>78500</c:v>
                </c:pt>
                <c:pt idx="38">
                  <c:v>12381</c:v>
                </c:pt>
                <c:pt idx="39">
                  <c:v>17403</c:v>
                </c:pt>
                <c:pt idx="40">
                  <c:v>1992</c:v>
                </c:pt>
                <c:pt idx="41">
                  <c:v>4045</c:v>
                </c:pt>
                <c:pt idx="42">
                  <c:v>13256</c:v>
                </c:pt>
                <c:pt idx="43">
                  <c:v>21676</c:v>
                </c:pt>
                <c:pt idx="44">
                  <c:v>15781</c:v>
                </c:pt>
                <c:pt idx="45">
                  <c:v>9285</c:v>
                </c:pt>
                <c:pt idx="46">
                  <c:v>13850</c:v>
                </c:pt>
                <c:pt idx="47">
                  <c:v>156197</c:v>
                </c:pt>
                <c:pt idx="48">
                  <c:v>6768</c:v>
                </c:pt>
                <c:pt idx="49">
                  <c:v>6356</c:v>
                </c:pt>
                <c:pt idx="50">
                  <c:v>7072</c:v>
                </c:pt>
                <c:pt idx="51">
                  <c:v>17034</c:v>
                </c:pt>
                <c:pt idx="52">
                  <c:v>3664</c:v>
                </c:pt>
                <c:pt idx="53">
                  <c:v>4692</c:v>
                </c:pt>
                <c:pt idx="54">
                  <c:v>5675</c:v>
                </c:pt>
                <c:pt idx="55">
                  <c:v>8177</c:v>
                </c:pt>
                <c:pt idx="56">
                  <c:v>9312</c:v>
                </c:pt>
                <c:pt idx="57">
                  <c:v>65789</c:v>
                </c:pt>
                <c:pt idx="58">
                  <c:v>4009</c:v>
                </c:pt>
                <c:pt idx="59">
                  <c:v>6436</c:v>
                </c:pt>
                <c:pt idx="60">
                  <c:v>4773</c:v>
                </c:pt>
                <c:pt idx="61">
                  <c:v>14163</c:v>
                </c:pt>
                <c:pt idx="62">
                  <c:v>7929</c:v>
                </c:pt>
                <c:pt idx="63">
                  <c:v>12721</c:v>
                </c:pt>
                <c:pt idx="64">
                  <c:v>21247</c:v>
                </c:pt>
                <c:pt idx="65">
                  <c:v>140443</c:v>
                </c:pt>
                <c:pt idx="66">
                  <c:v>63628</c:v>
                </c:pt>
                <c:pt idx="67">
                  <c:v>53500</c:v>
                </c:pt>
                <c:pt idx="68">
                  <c:v>25150</c:v>
                </c:pt>
                <c:pt idx="69">
                  <c:v>17600</c:v>
                </c:pt>
                <c:pt idx="70">
                  <c:v>16000</c:v>
                </c:pt>
                <c:pt idx="71">
                  <c:v>14900</c:v>
                </c:pt>
                <c:pt idx="72">
                  <c:v>11800</c:v>
                </c:pt>
                <c:pt idx="73">
                  <c:v>10950</c:v>
                </c:pt>
                <c:pt idx="74">
                  <c:v>1930</c:v>
                </c:pt>
                <c:pt idx="75">
                  <c:v>19000</c:v>
                </c:pt>
                <c:pt idx="76">
                  <c:v>13300</c:v>
                </c:pt>
                <c:pt idx="77">
                  <c:v>7000</c:v>
                </c:pt>
                <c:pt idx="78">
                  <c:v>5350</c:v>
                </c:pt>
                <c:pt idx="79">
                  <c:v>4360</c:v>
                </c:pt>
                <c:pt idx="80">
                  <c:v>3940</c:v>
                </c:pt>
                <c:pt idx="81">
                  <c:v>2700</c:v>
                </c:pt>
                <c:pt idx="82">
                  <c:v>1990</c:v>
                </c:pt>
                <c:pt idx="83">
                  <c:v>1850</c:v>
                </c:pt>
                <c:pt idx="84">
                  <c:v>1165</c:v>
                </c:pt>
                <c:pt idx="85">
                  <c:v>1000</c:v>
                </c:pt>
                <c:pt idx="86">
                  <c:v>1000</c:v>
                </c:pt>
                <c:pt idx="87">
                  <c:v>895</c:v>
                </c:pt>
                <c:pt idx="88">
                  <c:v>725</c:v>
                </c:pt>
                <c:pt idx="89">
                  <c:v>600</c:v>
                </c:pt>
                <c:pt idx="90">
                  <c:v>550</c:v>
                </c:pt>
                <c:pt idx="91">
                  <c:v>520</c:v>
                </c:pt>
                <c:pt idx="92">
                  <c:v>505</c:v>
                </c:pt>
                <c:pt idx="93">
                  <c:v>460</c:v>
                </c:pt>
                <c:pt idx="94">
                  <c:v>425</c:v>
                </c:pt>
                <c:pt idx="95">
                  <c:v>400</c:v>
                </c:pt>
                <c:pt idx="96">
                  <c:v>385</c:v>
                </c:pt>
                <c:pt idx="97">
                  <c:v>385</c:v>
                </c:pt>
                <c:pt idx="98">
                  <c:v>370</c:v>
                </c:pt>
                <c:pt idx="99">
                  <c:v>330</c:v>
                </c:pt>
                <c:pt idx="100">
                  <c:v>280</c:v>
                </c:pt>
                <c:pt idx="101">
                  <c:v>270</c:v>
                </c:pt>
                <c:pt idx="102">
                  <c:v>270</c:v>
                </c:pt>
                <c:pt idx="103">
                  <c:v>230</c:v>
                </c:pt>
                <c:pt idx="104">
                  <c:v>160</c:v>
                </c:pt>
                <c:pt idx="105">
                  <c:v>60</c:v>
                </c:pt>
                <c:pt idx="106">
                  <c:v>11654</c:v>
                </c:pt>
                <c:pt idx="107">
                  <c:v>7918</c:v>
                </c:pt>
                <c:pt idx="108">
                  <c:v>5743</c:v>
                </c:pt>
                <c:pt idx="109">
                  <c:v>14494</c:v>
                </c:pt>
                <c:pt idx="110">
                  <c:v>5079</c:v>
                </c:pt>
                <c:pt idx="111">
                  <c:v>8728</c:v>
                </c:pt>
                <c:pt idx="112">
                  <c:v>6228</c:v>
                </c:pt>
                <c:pt idx="113">
                  <c:v>4449</c:v>
                </c:pt>
                <c:pt idx="114">
                  <c:v>4591</c:v>
                </c:pt>
                <c:pt idx="115">
                  <c:v>7015</c:v>
                </c:pt>
                <c:pt idx="116">
                  <c:v>1584</c:v>
                </c:pt>
                <c:pt idx="117">
                  <c:v>4725</c:v>
                </c:pt>
                <c:pt idx="118">
                  <c:v>1871</c:v>
                </c:pt>
                <c:pt idx="119">
                  <c:v>5041</c:v>
                </c:pt>
                <c:pt idx="120">
                  <c:v>4221</c:v>
                </c:pt>
                <c:pt idx="121">
                  <c:v>4302</c:v>
                </c:pt>
                <c:pt idx="122">
                  <c:v>725.56799999999998</c:v>
                </c:pt>
                <c:pt idx="123">
                  <c:v>836.32375000000002</c:v>
                </c:pt>
                <c:pt idx="124">
                  <c:v>559.77731000000006</c:v>
                </c:pt>
                <c:pt idx="125">
                  <c:v>755.29052000000001</c:v>
                </c:pt>
                <c:pt idx="126">
                  <c:v>755.29052000000001</c:v>
                </c:pt>
                <c:pt idx="127">
                  <c:v>669.58588999999995</c:v>
                </c:pt>
                <c:pt idx="128">
                  <c:v>906.24631999999997</c:v>
                </c:pt>
                <c:pt idx="129">
                  <c:v>697.01513</c:v>
                </c:pt>
                <c:pt idx="130">
                  <c:v>755.29052000000001</c:v>
                </c:pt>
                <c:pt idx="131">
                  <c:v>786.23060999999996</c:v>
                </c:pt>
                <c:pt idx="132">
                  <c:v>1226.5527300000001</c:v>
                </c:pt>
                <c:pt idx="133">
                  <c:v>1064.1183000000001</c:v>
                </c:pt>
                <c:pt idx="134">
                  <c:v>1226.5527300000001</c:v>
                </c:pt>
                <c:pt idx="135">
                  <c:v>1178.2848899999999</c:v>
                </c:pt>
                <c:pt idx="136">
                  <c:v>771.79614000000004</c:v>
                </c:pt>
                <c:pt idx="137">
                  <c:v>537.74870999999996</c:v>
                </c:pt>
                <c:pt idx="138">
                  <c:v>631.42683</c:v>
                </c:pt>
                <c:pt idx="139">
                  <c:v>889.60847999999999</c:v>
                </c:pt>
                <c:pt idx="140">
                  <c:v>1022.24265</c:v>
                </c:pt>
                <c:pt idx="141">
                  <c:v>421.33028000000002</c:v>
                </c:pt>
                <c:pt idx="142">
                  <c:v>496.25803000000002</c:v>
                </c:pt>
                <c:pt idx="143">
                  <c:v>582.70830000000001</c:v>
                </c:pt>
                <c:pt idx="144">
                  <c:v>697.01513</c:v>
                </c:pt>
                <c:pt idx="145">
                  <c:v>836.32375000000002</c:v>
                </c:pt>
                <c:pt idx="146">
                  <c:v>1249.49225</c:v>
                </c:pt>
                <c:pt idx="147">
                  <c:v>1527.2605599999999</c:v>
                </c:pt>
                <c:pt idx="148">
                  <c:v>2067.0601000000001</c:v>
                </c:pt>
                <c:pt idx="149">
                  <c:v>2331.6365000000001</c:v>
                </c:pt>
                <c:pt idx="150">
                  <c:v>3088.2485200000001</c:v>
                </c:pt>
                <c:pt idx="151">
                  <c:v>3088.2485200000001</c:v>
                </c:pt>
                <c:pt idx="152">
                  <c:v>3637.4507400000002</c:v>
                </c:pt>
                <c:pt idx="153">
                  <c:v>4271.1102000000001</c:v>
                </c:pt>
                <c:pt idx="154">
                  <c:v>6914.6745300000002</c:v>
                </c:pt>
                <c:pt idx="155">
                  <c:v>7355.2294599999996</c:v>
                </c:pt>
                <c:pt idx="156">
                  <c:v>7492.7901700000002</c:v>
                </c:pt>
                <c:pt idx="157">
                  <c:v>6787.7274900000002</c:v>
                </c:pt>
                <c:pt idx="158">
                  <c:v>6381.1641300000001</c:v>
                </c:pt>
                <c:pt idx="159">
                  <c:v>5015.1558299999997</c:v>
                </c:pt>
                <c:pt idx="160">
                  <c:v>8798.0662100000009</c:v>
                </c:pt>
                <c:pt idx="161">
                  <c:v>6787.7274900000002</c:v>
                </c:pt>
                <c:pt idx="162">
                  <c:v>10753.91985</c:v>
                </c:pt>
                <c:pt idx="163">
                  <c:v>9924.1876499999998</c:v>
                </c:pt>
                <c:pt idx="164">
                  <c:v>11907.68101</c:v>
                </c:pt>
              </c:numCache>
            </c:numRef>
          </c:xVal>
          <c:yVal>
            <c:numRef>
              <c:f>'all data'!$B$1:$B$165</c:f>
              <c:numCache>
                <c:formatCode>General</c:formatCode>
                <c:ptCount val="165"/>
                <c:pt idx="0">
                  <c:v>25.599999999999998</c:v>
                </c:pt>
                <c:pt idx="1">
                  <c:v>10.666666666666666</c:v>
                </c:pt>
                <c:pt idx="2">
                  <c:v>7.4666666666666677</c:v>
                </c:pt>
                <c:pt idx="3">
                  <c:v>12.72</c:v>
                </c:pt>
                <c:pt idx="4">
                  <c:v>47.31428571428571</c:v>
                </c:pt>
                <c:pt idx="5">
                  <c:v>36.342857142857142</c:v>
                </c:pt>
                <c:pt idx="6">
                  <c:v>12.499999999999998</c:v>
                </c:pt>
                <c:pt idx="7">
                  <c:v>51.692307692307701</c:v>
                </c:pt>
                <c:pt idx="8">
                  <c:v>100.90909090909092</c:v>
                </c:pt>
                <c:pt idx="9">
                  <c:v>102.00000000000001</c:v>
                </c:pt>
                <c:pt idx="10">
                  <c:v>88.000000000000014</c:v>
                </c:pt>
                <c:pt idx="11">
                  <c:v>14.7</c:v>
                </c:pt>
                <c:pt idx="12">
                  <c:v>42</c:v>
                </c:pt>
                <c:pt idx="13">
                  <c:v>62</c:v>
                </c:pt>
                <c:pt idx="14">
                  <c:v>11</c:v>
                </c:pt>
                <c:pt idx="15">
                  <c:v>11</c:v>
                </c:pt>
                <c:pt idx="16">
                  <c:v>20</c:v>
                </c:pt>
                <c:pt idx="17">
                  <c:v>8</c:v>
                </c:pt>
                <c:pt idx="18">
                  <c:v>4</c:v>
                </c:pt>
                <c:pt idx="19">
                  <c:v>6</c:v>
                </c:pt>
                <c:pt idx="20">
                  <c:v>7</c:v>
                </c:pt>
                <c:pt idx="21">
                  <c:v>3.5</c:v>
                </c:pt>
                <c:pt idx="22">
                  <c:v>62</c:v>
                </c:pt>
                <c:pt idx="23">
                  <c:v>7</c:v>
                </c:pt>
                <c:pt idx="24">
                  <c:v>3.7</c:v>
                </c:pt>
                <c:pt idx="25">
                  <c:v>5.75</c:v>
                </c:pt>
                <c:pt idx="26">
                  <c:v>30</c:v>
                </c:pt>
                <c:pt idx="27">
                  <c:v>10</c:v>
                </c:pt>
                <c:pt idx="28">
                  <c:v>20</c:v>
                </c:pt>
                <c:pt idx="29">
                  <c:v>13</c:v>
                </c:pt>
                <c:pt idx="30">
                  <c:v>45</c:v>
                </c:pt>
                <c:pt idx="31">
                  <c:v>8</c:v>
                </c:pt>
                <c:pt idx="32">
                  <c:v>12.5</c:v>
                </c:pt>
                <c:pt idx="33">
                  <c:v>13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6.75</c:v>
                </c:pt>
                <c:pt idx="38">
                  <c:v>21</c:v>
                </c:pt>
                <c:pt idx="39">
                  <c:v>13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13</c:v>
                </c:pt>
                <c:pt idx="44">
                  <c:v>38</c:v>
                </c:pt>
                <c:pt idx="45">
                  <c:v>21</c:v>
                </c:pt>
                <c:pt idx="46">
                  <c:v>63</c:v>
                </c:pt>
                <c:pt idx="47">
                  <c:v>353</c:v>
                </c:pt>
                <c:pt idx="48">
                  <c:v>19</c:v>
                </c:pt>
                <c:pt idx="49">
                  <c:v>10</c:v>
                </c:pt>
                <c:pt idx="50">
                  <c:v>18</c:v>
                </c:pt>
                <c:pt idx="51">
                  <c:v>17</c:v>
                </c:pt>
                <c:pt idx="52">
                  <c:v>12</c:v>
                </c:pt>
                <c:pt idx="53">
                  <c:v>11</c:v>
                </c:pt>
                <c:pt idx="54">
                  <c:v>12</c:v>
                </c:pt>
                <c:pt idx="55">
                  <c:v>12</c:v>
                </c:pt>
                <c:pt idx="56">
                  <c:v>14</c:v>
                </c:pt>
                <c:pt idx="57">
                  <c:v>32</c:v>
                </c:pt>
                <c:pt idx="58">
                  <c:v>14</c:v>
                </c:pt>
                <c:pt idx="59">
                  <c:v>16</c:v>
                </c:pt>
                <c:pt idx="60">
                  <c:v>22</c:v>
                </c:pt>
                <c:pt idx="61">
                  <c:v>23</c:v>
                </c:pt>
                <c:pt idx="62">
                  <c:v>18</c:v>
                </c:pt>
                <c:pt idx="63">
                  <c:v>24</c:v>
                </c:pt>
                <c:pt idx="64">
                  <c:v>18</c:v>
                </c:pt>
                <c:pt idx="65">
                  <c:v>30</c:v>
                </c:pt>
                <c:pt idx="66">
                  <c:v>14</c:v>
                </c:pt>
                <c:pt idx="67">
                  <c:v>20</c:v>
                </c:pt>
                <c:pt idx="68">
                  <c:v>13</c:v>
                </c:pt>
                <c:pt idx="69">
                  <c:v>4</c:v>
                </c:pt>
                <c:pt idx="70">
                  <c:v>5</c:v>
                </c:pt>
                <c:pt idx="71">
                  <c:v>10</c:v>
                </c:pt>
                <c:pt idx="72">
                  <c:v>20</c:v>
                </c:pt>
                <c:pt idx="73">
                  <c:v>8.5</c:v>
                </c:pt>
                <c:pt idx="74">
                  <c:v>10</c:v>
                </c:pt>
                <c:pt idx="75">
                  <c:v>7</c:v>
                </c:pt>
                <c:pt idx="76">
                  <c:v>15</c:v>
                </c:pt>
                <c:pt idx="77">
                  <c:v>7.5</c:v>
                </c:pt>
                <c:pt idx="78">
                  <c:v>9</c:v>
                </c:pt>
                <c:pt idx="79">
                  <c:v>5</c:v>
                </c:pt>
                <c:pt idx="80">
                  <c:v>2.5</c:v>
                </c:pt>
                <c:pt idx="81">
                  <c:v>5</c:v>
                </c:pt>
                <c:pt idx="82">
                  <c:v>1.8</c:v>
                </c:pt>
                <c:pt idx="83">
                  <c:v>1.2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2.5</c:v>
                </c:pt>
                <c:pt idx="90">
                  <c:v>4</c:v>
                </c:pt>
                <c:pt idx="91">
                  <c:v>1.2</c:v>
                </c:pt>
                <c:pt idx="92">
                  <c:v>3.5</c:v>
                </c:pt>
                <c:pt idx="93">
                  <c:v>2.7</c:v>
                </c:pt>
                <c:pt idx="94">
                  <c:v>1</c:v>
                </c:pt>
                <c:pt idx="95">
                  <c:v>1.5</c:v>
                </c:pt>
                <c:pt idx="96">
                  <c:v>3.2</c:v>
                </c:pt>
                <c:pt idx="97">
                  <c:v>2</c:v>
                </c:pt>
                <c:pt idx="98">
                  <c:v>1.6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1.5</c:v>
                </c:pt>
                <c:pt idx="103">
                  <c:v>0.6</c:v>
                </c:pt>
                <c:pt idx="104">
                  <c:v>1</c:v>
                </c:pt>
                <c:pt idx="105">
                  <c:v>0.6</c:v>
                </c:pt>
                <c:pt idx="106">
                  <c:v>5</c:v>
                </c:pt>
                <c:pt idx="107">
                  <c:v>6.5</c:v>
                </c:pt>
                <c:pt idx="108">
                  <c:v>9.5</c:v>
                </c:pt>
                <c:pt idx="109">
                  <c:v>14.5</c:v>
                </c:pt>
                <c:pt idx="110">
                  <c:v>11.5</c:v>
                </c:pt>
                <c:pt idx="111">
                  <c:v>11.5</c:v>
                </c:pt>
                <c:pt idx="112">
                  <c:v>4.3</c:v>
                </c:pt>
                <c:pt idx="113">
                  <c:v>13</c:v>
                </c:pt>
                <c:pt idx="114">
                  <c:v>12.5</c:v>
                </c:pt>
                <c:pt idx="115">
                  <c:v>3.5</c:v>
                </c:pt>
                <c:pt idx="116">
                  <c:v>3</c:v>
                </c:pt>
                <c:pt idx="117">
                  <c:v>4</c:v>
                </c:pt>
                <c:pt idx="118">
                  <c:v>7.7</c:v>
                </c:pt>
                <c:pt idx="119">
                  <c:v>11</c:v>
                </c:pt>
                <c:pt idx="120">
                  <c:v>7</c:v>
                </c:pt>
                <c:pt idx="121">
                  <c:v>12.7</c:v>
                </c:pt>
                <c:pt idx="122">
                  <c:v>5.1079987200000003</c:v>
                </c:pt>
                <c:pt idx="123">
                  <c:v>4.4576055874999998</c:v>
                </c:pt>
                <c:pt idx="124">
                  <c:v>2.5973667184000004</c:v>
                </c:pt>
                <c:pt idx="125">
                  <c:v>3.6707119271999997</c:v>
                </c:pt>
                <c:pt idx="126">
                  <c:v>3.2024318047999998</c:v>
                </c:pt>
                <c:pt idx="127">
                  <c:v>2.4172050628999999</c:v>
                </c:pt>
                <c:pt idx="128">
                  <c:v>3.0540500983999999</c:v>
                </c:pt>
                <c:pt idx="129">
                  <c:v>2.0980155413000001</c:v>
                </c:pt>
                <c:pt idx="130">
                  <c:v>1.9335437312000001</c:v>
                </c:pt>
                <c:pt idx="131">
                  <c:v>2.5945610129999999</c:v>
                </c:pt>
                <c:pt idx="132">
                  <c:v>3.5202063351000006</c:v>
                </c:pt>
                <c:pt idx="133">
                  <c:v>2.97953124</c:v>
                </c:pt>
                <c:pt idx="134">
                  <c:v>2.7352125879000004</c:v>
                </c:pt>
                <c:pt idx="135">
                  <c:v>3.2402834474999995</c:v>
                </c:pt>
                <c:pt idx="136">
                  <c:v>1.6439257782000001</c:v>
                </c:pt>
                <c:pt idx="137">
                  <c:v>1.0916298813</c:v>
                </c:pt>
                <c:pt idx="138">
                  <c:v>1.0229114645999999</c:v>
                </c:pt>
                <c:pt idx="139">
                  <c:v>1.6101913487999999</c:v>
                </c:pt>
                <c:pt idx="140">
                  <c:v>1.472029416</c:v>
                </c:pt>
                <c:pt idx="141">
                  <c:v>0.49295642760000002</c:v>
                </c:pt>
                <c:pt idx="142">
                  <c:v>0.51610835119999998</c:v>
                </c:pt>
                <c:pt idx="143">
                  <c:v>0.49571402976810003</c:v>
                </c:pt>
                <c:pt idx="144">
                  <c:v>0.52777706837548</c:v>
                </c:pt>
                <c:pt idx="145">
                  <c:v>0.39051217550125</c:v>
                </c:pt>
                <c:pt idx="146">
                  <c:v>1.03701734237975</c:v>
                </c:pt>
                <c:pt idx="147">
                  <c:v>0.98316787645776005</c:v>
                </c:pt>
                <c:pt idx="148">
                  <c:v>0.96519097603390003</c:v>
                </c:pt>
                <c:pt idx="149">
                  <c:v>0.97248361469300004</c:v>
                </c:pt>
                <c:pt idx="150">
                  <c:v>3.8603106500000002</c:v>
                </c:pt>
                <c:pt idx="151">
                  <c:v>5.2191399988000002</c:v>
                </c:pt>
                <c:pt idx="152">
                  <c:v>4.3649408879999996</c:v>
                </c:pt>
                <c:pt idx="153">
                  <c:v>3.4705503885528</c:v>
                </c:pt>
                <c:pt idx="154">
                  <c:v>3.5389649978266506</c:v>
                </c:pt>
                <c:pt idx="155">
                  <c:v>4.3198292350704399</c:v>
                </c:pt>
                <c:pt idx="156">
                  <c:v>4.0148542640009302</c:v>
                </c:pt>
                <c:pt idx="157">
                  <c:v>2.8916126371049402</c:v>
                </c:pt>
                <c:pt idx="158">
                  <c:v>2.4281541935834703</c:v>
                </c:pt>
                <c:pt idx="159">
                  <c:v>1.90836208127577</c:v>
                </c:pt>
                <c:pt idx="160">
                  <c:v>1.0596918827296602</c:v>
                </c:pt>
                <c:pt idx="161">
                  <c:v>2.00337740549103</c:v>
                </c:pt>
                <c:pt idx="162">
                  <c:v>3.0316805605929003</c:v>
                </c:pt>
                <c:pt idx="163">
                  <c:v>3.95360780019465</c:v>
                </c:pt>
                <c:pt idx="164">
                  <c:v>5.1996079898266006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7D-4163-ACF3-324AF958B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87880"/>
        <c:axId val="591489520"/>
      </c:scatterChart>
      <c:valAx>
        <c:axId val="591487880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489520"/>
        <c:crosses val="autoZero"/>
        <c:crossBetween val="midCat"/>
      </c:valAx>
      <c:valAx>
        <c:axId val="59148952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thickness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487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Dykes only except Shiprock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45801568018860322"/>
                  <c:y val="6.668952266134196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'dyke data only'!$A$1:$A$125</c:f>
              <c:numCache>
                <c:formatCode>General</c:formatCode>
                <c:ptCount val="125"/>
                <c:pt idx="0">
                  <c:v>54300</c:v>
                </c:pt>
                <c:pt idx="1">
                  <c:v>35800</c:v>
                </c:pt>
                <c:pt idx="2">
                  <c:v>6000</c:v>
                </c:pt>
                <c:pt idx="3">
                  <c:v>4600</c:v>
                </c:pt>
                <c:pt idx="4">
                  <c:v>6700</c:v>
                </c:pt>
                <c:pt idx="5">
                  <c:v>25600</c:v>
                </c:pt>
                <c:pt idx="6">
                  <c:v>3900</c:v>
                </c:pt>
                <c:pt idx="7">
                  <c:v>5200</c:v>
                </c:pt>
                <c:pt idx="8">
                  <c:v>2900</c:v>
                </c:pt>
                <c:pt idx="9">
                  <c:v>3500</c:v>
                </c:pt>
                <c:pt idx="10">
                  <c:v>10100</c:v>
                </c:pt>
                <c:pt idx="11">
                  <c:v>18400</c:v>
                </c:pt>
                <c:pt idx="12">
                  <c:v>15900</c:v>
                </c:pt>
                <c:pt idx="13">
                  <c:v>5200</c:v>
                </c:pt>
                <c:pt idx="14">
                  <c:v>23300</c:v>
                </c:pt>
                <c:pt idx="15">
                  <c:v>2400</c:v>
                </c:pt>
                <c:pt idx="16">
                  <c:v>6850</c:v>
                </c:pt>
                <c:pt idx="17">
                  <c:v>1400</c:v>
                </c:pt>
                <c:pt idx="18">
                  <c:v>7600</c:v>
                </c:pt>
                <c:pt idx="19">
                  <c:v>8200</c:v>
                </c:pt>
                <c:pt idx="20">
                  <c:v>3400</c:v>
                </c:pt>
                <c:pt idx="21">
                  <c:v>4500</c:v>
                </c:pt>
                <c:pt idx="22">
                  <c:v>6200</c:v>
                </c:pt>
                <c:pt idx="23">
                  <c:v>7400</c:v>
                </c:pt>
                <c:pt idx="24">
                  <c:v>6600</c:v>
                </c:pt>
                <c:pt idx="25">
                  <c:v>27500</c:v>
                </c:pt>
                <c:pt idx="26">
                  <c:v>78500</c:v>
                </c:pt>
                <c:pt idx="27">
                  <c:v>53500</c:v>
                </c:pt>
                <c:pt idx="28">
                  <c:v>25150</c:v>
                </c:pt>
                <c:pt idx="29">
                  <c:v>17600</c:v>
                </c:pt>
                <c:pt idx="30">
                  <c:v>16000</c:v>
                </c:pt>
                <c:pt idx="31">
                  <c:v>14900</c:v>
                </c:pt>
                <c:pt idx="32">
                  <c:v>11800</c:v>
                </c:pt>
                <c:pt idx="33">
                  <c:v>10950</c:v>
                </c:pt>
                <c:pt idx="34">
                  <c:v>1930</c:v>
                </c:pt>
                <c:pt idx="35">
                  <c:v>19000</c:v>
                </c:pt>
                <c:pt idx="36">
                  <c:v>13300</c:v>
                </c:pt>
                <c:pt idx="37">
                  <c:v>7000</c:v>
                </c:pt>
                <c:pt idx="38">
                  <c:v>5350</c:v>
                </c:pt>
                <c:pt idx="39">
                  <c:v>4360</c:v>
                </c:pt>
                <c:pt idx="40">
                  <c:v>3940</c:v>
                </c:pt>
                <c:pt idx="41">
                  <c:v>2700</c:v>
                </c:pt>
                <c:pt idx="42">
                  <c:v>1990</c:v>
                </c:pt>
                <c:pt idx="43">
                  <c:v>1850</c:v>
                </c:pt>
                <c:pt idx="44">
                  <c:v>1165</c:v>
                </c:pt>
                <c:pt idx="45">
                  <c:v>1000</c:v>
                </c:pt>
                <c:pt idx="46">
                  <c:v>1000</c:v>
                </c:pt>
                <c:pt idx="47">
                  <c:v>895</c:v>
                </c:pt>
                <c:pt idx="48">
                  <c:v>725</c:v>
                </c:pt>
                <c:pt idx="49">
                  <c:v>600</c:v>
                </c:pt>
                <c:pt idx="50">
                  <c:v>550</c:v>
                </c:pt>
                <c:pt idx="51">
                  <c:v>520</c:v>
                </c:pt>
                <c:pt idx="52">
                  <c:v>505</c:v>
                </c:pt>
                <c:pt idx="53">
                  <c:v>460</c:v>
                </c:pt>
                <c:pt idx="54">
                  <c:v>425</c:v>
                </c:pt>
                <c:pt idx="55">
                  <c:v>400</c:v>
                </c:pt>
                <c:pt idx="56">
                  <c:v>385</c:v>
                </c:pt>
                <c:pt idx="57">
                  <c:v>385</c:v>
                </c:pt>
                <c:pt idx="58">
                  <c:v>370</c:v>
                </c:pt>
                <c:pt idx="59">
                  <c:v>330</c:v>
                </c:pt>
                <c:pt idx="60">
                  <c:v>280</c:v>
                </c:pt>
                <c:pt idx="61">
                  <c:v>270</c:v>
                </c:pt>
                <c:pt idx="62">
                  <c:v>270</c:v>
                </c:pt>
                <c:pt idx="63">
                  <c:v>230</c:v>
                </c:pt>
                <c:pt idx="64">
                  <c:v>160</c:v>
                </c:pt>
                <c:pt idx="65">
                  <c:v>60</c:v>
                </c:pt>
                <c:pt idx="66">
                  <c:v>11654</c:v>
                </c:pt>
                <c:pt idx="67">
                  <c:v>7918</c:v>
                </c:pt>
                <c:pt idx="68">
                  <c:v>5743</c:v>
                </c:pt>
                <c:pt idx="69">
                  <c:v>14494</c:v>
                </c:pt>
                <c:pt idx="70">
                  <c:v>5079</c:v>
                </c:pt>
                <c:pt idx="71">
                  <c:v>8728</c:v>
                </c:pt>
                <c:pt idx="72">
                  <c:v>6228</c:v>
                </c:pt>
                <c:pt idx="73">
                  <c:v>4449</c:v>
                </c:pt>
                <c:pt idx="74">
                  <c:v>4591</c:v>
                </c:pt>
                <c:pt idx="75">
                  <c:v>7015</c:v>
                </c:pt>
                <c:pt idx="76">
                  <c:v>1584</c:v>
                </c:pt>
                <c:pt idx="77">
                  <c:v>4725</c:v>
                </c:pt>
                <c:pt idx="78">
                  <c:v>1871</c:v>
                </c:pt>
                <c:pt idx="79">
                  <c:v>5041</c:v>
                </c:pt>
                <c:pt idx="80">
                  <c:v>4221</c:v>
                </c:pt>
                <c:pt idx="81">
                  <c:v>4302</c:v>
                </c:pt>
                <c:pt idx="82">
                  <c:v>725.56799999999998</c:v>
                </c:pt>
                <c:pt idx="83">
                  <c:v>836.32375000000002</c:v>
                </c:pt>
                <c:pt idx="84">
                  <c:v>559.77731000000006</c:v>
                </c:pt>
                <c:pt idx="85">
                  <c:v>755.29052000000001</c:v>
                </c:pt>
                <c:pt idx="86">
                  <c:v>755.29052000000001</c:v>
                </c:pt>
                <c:pt idx="87">
                  <c:v>669.58588999999995</c:v>
                </c:pt>
                <c:pt idx="88">
                  <c:v>906.24631999999997</c:v>
                </c:pt>
                <c:pt idx="89">
                  <c:v>697.01513</c:v>
                </c:pt>
                <c:pt idx="90">
                  <c:v>755.29052000000001</c:v>
                </c:pt>
                <c:pt idx="91">
                  <c:v>786.23060999999996</c:v>
                </c:pt>
                <c:pt idx="92">
                  <c:v>1226.5527300000001</c:v>
                </c:pt>
                <c:pt idx="93">
                  <c:v>1064.1183000000001</c:v>
                </c:pt>
                <c:pt idx="94">
                  <c:v>1226.5527300000001</c:v>
                </c:pt>
                <c:pt idx="95">
                  <c:v>1178.2848899999999</c:v>
                </c:pt>
                <c:pt idx="96">
                  <c:v>771.79614000000004</c:v>
                </c:pt>
                <c:pt idx="97">
                  <c:v>537.74870999999996</c:v>
                </c:pt>
                <c:pt idx="98">
                  <c:v>631.42683</c:v>
                </c:pt>
                <c:pt idx="99">
                  <c:v>889.60847999999999</c:v>
                </c:pt>
                <c:pt idx="100">
                  <c:v>1022.24265</c:v>
                </c:pt>
                <c:pt idx="101">
                  <c:v>421.33028000000002</c:v>
                </c:pt>
                <c:pt idx="102">
                  <c:v>496.25803000000002</c:v>
                </c:pt>
                <c:pt idx="103">
                  <c:v>582.70830000000001</c:v>
                </c:pt>
                <c:pt idx="104">
                  <c:v>697.01513</c:v>
                </c:pt>
                <c:pt idx="105">
                  <c:v>836.32375000000002</c:v>
                </c:pt>
                <c:pt idx="106">
                  <c:v>1249.49225</c:v>
                </c:pt>
                <c:pt idx="107">
                  <c:v>1527.2605599999999</c:v>
                </c:pt>
                <c:pt idx="108">
                  <c:v>2067.0601000000001</c:v>
                </c:pt>
                <c:pt idx="109">
                  <c:v>2331.6365000000001</c:v>
                </c:pt>
                <c:pt idx="110">
                  <c:v>3088.2485200000001</c:v>
                </c:pt>
                <c:pt idx="111">
                  <c:v>3088.2485200000001</c:v>
                </c:pt>
                <c:pt idx="112">
                  <c:v>3637.4507400000002</c:v>
                </c:pt>
                <c:pt idx="113">
                  <c:v>4271.1102000000001</c:v>
                </c:pt>
                <c:pt idx="114">
                  <c:v>6914.6745300000002</c:v>
                </c:pt>
                <c:pt idx="115">
                  <c:v>7355.2294599999996</c:v>
                </c:pt>
                <c:pt idx="116">
                  <c:v>7492.7901700000002</c:v>
                </c:pt>
                <c:pt idx="117">
                  <c:v>6787.7274900000002</c:v>
                </c:pt>
                <c:pt idx="118">
                  <c:v>6381.1641300000001</c:v>
                </c:pt>
                <c:pt idx="119">
                  <c:v>5015.1558299999997</c:v>
                </c:pt>
                <c:pt idx="120">
                  <c:v>8798.0662100000009</c:v>
                </c:pt>
                <c:pt idx="121">
                  <c:v>6787.7274900000002</c:v>
                </c:pt>
                <c:pt idx="122">
                  <c:v>10753.91985</c:v>
                </c:pt>
                <c:pt idx="123">
                  <c:v>9924.1876499999998</c:v>
                </c:pt>
                <c:pt idx="124">
                  <c:v>11907.68101</c:v>
                </c:pt>
              </c:numCache>
            </c:numRef>
          </c:xVal>
          <c:yVal>
            <c:numRef>
              <c:f>'dyke data only'!$B$1:$B$125</c:f>
              <c:numCache>
                <c:formatCode>General</c:formatCode>
                <c:ptCount val="125"/>
                <c:pt idx="0">
                  <c:v>14.7</c:v>
                </c:pt>
                <c:pt idx="1">
                  <c:v>42</c:v>
                </c:pt>
                <c:pt idx="2">
                  <c:v>62</c:v>
                </c:pt>
                <c:pt idx="3">
                  <c:v>11</c:v>
                </c:pt>
                <c:pt idx="4">
                  <c:v>11</c:v>
                </c:pt>
                <c:pt idx="5">
                  <c:v>20</c:v>
                </c:pt>
                <c:pt idx="6">
                  <c:v>8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3.5</c:v>
                </c:pt>
                <c:pt idx="11">
                  <c:v>62</c:v>
                </c:pt>
                <c:pt idx="12">
                  <c:v>7</c:v>
                </c:pt>
                <c:pt idx="13">
                  <c:v>3.7</c:v>
                </c:pt>
                <c:pt idx="14">
                  <c:v>5.75</c:v>
                </c:pt>
                <c:pt idx="15">
                  <c:v>30</c:v>
                </c:pt>
                <c:pt idx="16">
                  <c:v>10</c:v>
                </c:pt>
                <c:pt idx="17">
                  <c:v>20</c:v>
                </c:pt>
                <c:pt idx="18">
                  <c:v>13</c:v>
                </c:pt>
                <c:pt idx="19">
                  <c:v>45</c:v>
                </c:pt>
                <c:pt idx="20">
                  <c:v>8</c:v>
                </c:pt>
                <c:pt idx="21">
                  <c:v>12.5</c:v>
                </c:pt>
                <c:pt idx="22">
                  <c:v>13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6.75</c:v>
                </c:pt>
                <c:pt idx="27">
                  <c:v>20</c:v>
                </c:pt>
                <c:pt idx="28">
                  <c:v>13</c:v>
                </c:pt>
                <c:pt idx="29">
                  <c:v>4</c:v>
                </c:pt>
                <c:pt idx="30">
                  <c:v>5</c:v>
                </c:pt>
                <c:pt idx="31">
                  <c:v>10</c:v>
                </c:pt>
                <c:pt idx="32">
                  <c:v>20</c:v>
                </c:pt>
                <c:pt idx="33">
                  <c:v>8.5</c:v>
                </c:pt>
                <c:pt idx="34">
                  <c:v>10</c:v>
                </c:pt>
                <c:pt idx="35">
                  <c:v>7</c:v>
                </c:pt>
                <c:pt idx="36">
                  <c:v>15</c:v>
                </c:pt>
                <c:pt idx="37">
                  <c:v>7.5</c:v>
                </c:pt>
                <c:pt idx="38">
                  <c:v>9</c:v>
                </c:pt>
                <c:pt idx="39">
                  <c:v>5</c:v>
                </c:pt>
                <c:pt idx="40">
                  <c:v>2.5</c:v>
                </c:pt>
                <c:pt idx="41">
                  <c:v>5</c:v>
                </c:pt>
                <c:pt idx="42">
                  <c:v>1.8</c:v>
                </c:pt>
                <c:pt idx="43">
                  <c:v>1.2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2.5</c:v>
                </c:pt>
                <c:pt idx="50">
                  <c:v>4</c:v>
                </c:pt>
                <c:pt idx="51">
                  <c:v>1.2</c:v>
                </c:pt>
                <c:pt idx="52">
                  <c:v>3.5</c:v>
                </c:pt>
                <c:pt idx="53">
                  <c:v>2.7</c:v>
                </c:pt>
                <c:pt idx="54">
                  <c:v>1</c:v>
                </c:pt>
                <c:pt idx="55">
                  <c:v>1.5</c:v>
                </c:pt>
                <c:pt idx="56">
                  <c:v>3.2</c:v>
                </c:pt>
                <c:pt idx="57">
                  <c:v>2</c:v>
                </c:pt>
                <c:pt idx="58">
                  <c:v>1.6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1.5</c:v>
                </c:pt>
                <c:pt idx="63">
                  <c:v>0.6</c:v>
                </c:pt>
                <c:pt idx="64">
                  <c:v>1</c:v>
                </c:pt>
                <c:pt idx="65">
                  <c:v>0.6</c:v>
                </c:pt>
                <c:pt idx="66">
                  <c:v>5</c:v>
                </c:pt>
                <c:pt idx="67">
                  <c:v>6.5</c:v>
                </c:pt>
                <c:pt idx="68">
                  <c:v>9.5</c:v>
                </c:pt>
                <c:pt idx="69">
                  <c:v>14.5</c:v>
                </c:pt>
                <c:pt idx="70">
                  <c:v>11.5</c:v>
                </c:pt>
                <c:pt idx="71">
                  <c:v>11.5</c:v>
                </c:pt>
                <c:pt idx="72">
                  <c:v>4.3</c:v>
                </c:pt>
                <c:pt idx="73">
                  <c:v>13</c:v>
                </c:pt>
                <c:pt idx="74">
                  <c:v>12.5</c:v>
                </c:pt>
                <c:pt idx="75">
                  <c:v>3.5</c:v>
                </c:pt>
                <c:pt idx="76">
                  <c:v>3</c:v>
                </c:pt>
                <c:pt idx="77">
                  <c:v>4</c:v>
                </c:pt>
                <c:pt idx="78">
                  <c:v>7.7</c:v>
                </c:pt>
                <c:pt idx="79">
                  <c:v>11</c:v>
                </c:pt>
                <c:pt idx="80">
                  <c:v>7</c:v>
                </c:pt>
                <c:pt idx="81">
                  <c:v>12.7</c:v>
                </c:pt>
                <c:pt idx="82">
                  <c:v>5.1079987200000003</c:v>
                </c:pt>
                <c:pt idx="83">
                  <c:v>4.4576055874999998</c:v>
                </c:pt>
                <c:pt idx="84">
                  <c:v>2.5973667184000004</c:v>
                </c:pt>
                <c:pt idx="85">
                  <c:v>3.6707119271999997</c:v>
                </c:pt>
                <c:pt idx="86">
                  <c:v>3.2024318047999998</c:v>
                </c:pt>
                <c:pt idx="87">
                  <c:v>2.4172050628999999</c:v>
                </c:pt>
                <c:pt idx="88">
                  <c:v>3.0540500983999999</c:v>
                </c:pt>
                <c:pt idx="89">
                  <c:v>2.0980155413000001</c:v>
                </c:pt>
                <c:pt idx="90">
                  <c:v>1.9335437312000001</c:v>
                </c:pt>
                <c:pt idx="91">
                  <c:v>2.5945610129999999</c:v>
                </c:pt>
                <c:pt idx="92">
                  <c:v>3.5202063351000006</c:v>
                </c:pt>
                <c:pt idx="93">
                  <c:v>2.97953124</c:v>
                </c:pt>
                <c:pt idx="94">
                  <c:v>2.7352125879000004</c:v>
                </c:pt>
                <c:pt idx="95">
                  <c:v>3.2402834474999995</c:v>
                </c:pt>
                <c:pt idx="96">
                  <c:v>1.6439257782000001</c:v>
                </c:pt>
                <c:pt idx="97">
                  <c:v>1.0916298813</c:v>
                </c:pt>
                <c:pt idx="98">
                  <c:v>1.0229114645999999</c:v>
                </c:pt>
                <c:pt idx="99">
                  <c:v>1.6101913487999999</c:v>
                </c:pt>
                <c:pt idx="100">
                  <c:v>1.472029416</c:v>
                </c:pt>
                <c:pt idx="101">
                  <c:v>0.49295642760000002</c:v>
                </c:pt>
                <c:pt idx="102">
                  <c:v>0.51610835119999998</c:v>
                </c:pt>
                <c:pt idx="103">
                  <c:v>0.49571402976810003</c:v>
                </c:pt>
                <c:pt idx="104">
                  <c:v>0.52777706837548</c:v>
                </c:pt>
                <c:pt idx="105">
                  <c:v>0.39051217550125</c:v>
                </c:pt>
                <c:pt idx="106">
                  <c:v>1.03701734237975</c:v>
                </c:pt>
                <c:pt idx="107">
                  <c:v>0.98316787645776005</c:v>
                </c:pt>
                <c:pt idx="108">
                  <c:v>0.96519097603390003</c:v>
                </c:pt>
                <c:pt idx="109">
                  <c:v>0.97248361469300004</c:v>
                </c:pt>
                <c:pt idx="110">
                  <c:v>3.8603106500000002</c:v>
                </c:pt>
                <c:pt idx="111">
                  <c:v>5.2191399988000002</c:v>
                </c:pt>
                <c:pt idx="112">
                  <c:v>4.3649408879999996</c:v>
                </c:pt>
                <c:pt idx="113">
                  <c:v>3.4705503885528</c:v>
                </c:pt>
                <c:pt idx="114">
                  <c:v>3.5389649978266506</c:v>
                </c:pt>
                <c:pt idx="115">
                  <c:v>4.3198292350704399</c:v>
                </c:pt>
                <c:pt idx="116">
                  <c:v>4.0148542640009302</c:v>
                </c:pt>
                <c:pt idx="117">
                  <c:v>2.8916126371049402</c:v>
                </c:pt>
                <c:pt idx="118">
                  <c:v>2.4281541935834703</c:v>
                </c:pt>
                <c:pt idx="119">
                  <c:v>1.90836208127577</c:v>
                </c:pt>
                <c:pt idx="120">
                  <c:v>1.0596918827296602</c:v>
                </c:pt>
                <c:pt idx="121">
                  <c:v>2.00337740549103</c:v>
                </c:pt>
                <c:pt idx="122">
                  <c:v>3.0316805605929003</c:v>
                </c:pt>
                <c:pt idx="123">
                  <c:v>3.95360780019465</c:v>
                </c:pt>
                <c:pt idx="124">
                  <c:v>5.1996079898266006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3B-486A-9DE1-81D7F14FE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616328"/>
        <c:axId val="224611736"/>
      </c:scatterChart>
      <c:valAx>
        <c:axId val="224616328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611736"/>
        <c:crosses val="autoZero"/>
        <c:crossBetween val="midCat"/>
      </c:valAx>
      <c:valAx>
        <c:axId val="2246117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thcikness</a:t>
                </a:r>
                <a:r>
                  <a:rPr lang="en-GB" baseline="0"/>
                  <a:t>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616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Dykes only except Shiprock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minor dykes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16683939239049889"/>
                  <c:y val="1.643220434766228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'dyke data only (2)'!$A$1:$A$125</c:f>
              <c:numCache>
                <c:formatCode>General</c:formatCode>
                <c:ptCount val="125"/>
                <c:pt idx="0">
                  <c:v>60</c:v>
                </c:pt>
                <c:pt idx="1">
                  <c:v>160</c:v>
                </c:pt>
                <c:pt idx="2">
                  <c:v>230</c:v>
                </c:pt>
                <c:pt idx="3">
                  <c:v>270</c:v>
                </c:pt>
                <c:pt idx="4">
                  <c:v>270</c:v>
                </c:pt>
                <c:pt idx="5">
                  <c:v>280</c:v>
                </c:pt>
                <c:pt idx="6">
                  <c:v>330</c:v>
                </c:pt>
                <c:pt idx="7">
                  <c:v>370</c:v>
                </c:pt>
                <c:pt idx="8">
                  <c:v>385</c:v>
                </c:pt>
                <c:pt idx="9">
                  <c:v>385</c:v>
                </c:pt>
                <c:pt idx="10">
                  <c:v>400</c:v>
                </c:pt>
                <c:pt idx="11">
                  <c:v>421.33028000000002</c:v>
                </c:pt>
                <c:pt idx="12">
                  <c:v>425</c:v>
                </c:pt>
                <c:pt idx="13">
                  <c:v>460</c:v>
                </c:pt>
                <c:pt idx="14">
                  <c:v>496.25803000000002</c:v>
                </c:pt>
                <c:pt idx="15">
                  <c:v>505</c:v>
                </c:pt>
                <c:pt idx="16">
                  <c:v>520</c:v>
                </c:pt>
                <c:pt idx="17">
                  <c:v>537.74870999999996</c:v>
                </c:pt>
                <c:pt idx="18">
                  <c:v>550</c:v>
                </c:pt>
                <c:pt idx="19">
                  <c:v>559.77731000000006</c:v>
                </c:pt>
                <c:pt idx="20">
                  <c:v>582.70830000000001</c:v>
                </c:pt>
                <c:pt idx="21">
                  <c:v>600</c:v>
                </c:pt>
                <c:pt idx="22">
                  <c:v>631.42683</c:v>
                </c:pt>
                <c:pt idx="23">
                  <c:v>669.58588999999995</c:v>
                </c:pt>
                <c:pt idx="24">
                  <c:v>697.01513</c:v>
                </c:pt>
                <c:pt idx="25">
                  <c:v>697.01513</c:v>
                </c:pt>
                <c:pt idx="26">
                  <c:v>725</c:v>
                </c:pt>
                <c:pt idx="27">
                  <c:v>725.56799999999998</c:v>
                </c:pt>
                <c:pt idx="28">
                  <c:v>755.29052000000001</c:v>
                </c:pt>
                <c:pt idx="29">
                  <c:v>755.29052000000001</c:v>
                </c:pt>
                <c:pt idx="30">
                  <c:v>755.29052000000001</c:v>
                </c:pt>
                <c:pt idx="31">
                  <c:v>771.79614000000004</c:v>
                </c:pt>
                <c:pt idx="32">
                  <c:v>786.23060999999996</c:v>
                </c:pt>
                <c:pt idx="33">
                  <c:v>836.32375000000002</c:v>
                </c:pt>
                <c:pt idx="34">
                  <c:v>836.32375000000002</c:v>
                </c:pt>
                <c:pt idx="35">
                  <c:v>889.60847999999999</c:v>
                </c:pt>
                <c:pt idx="36">
                  <c:v>895</c:v>
                </c:pt>
                <c:pt idx="37">
                  <c:v>906.24631999999997</c:v>
                </c:pt>
                <c:pt idx="38">
                  <c:v>1000</c:v>
                </c:pt>
                <c:pt idx="39">
                  <c:v>1000</c:v>
                </c:pt>
                <c:pt idx="40">
                  <c:v>1022.24265</c:v>
                </c:pt>
                <c:pt idx="41">
                  <c:v>1064.1183000000001</c:v>
                </c:pt>
                <c:pt idx="42">
                  <c:v>1165</c:v>
                </c:pt>
                <c:pt idx="43">
                  <c:v>1178.2848899999999</c:v>
                </c:pt>
                <c:pt idx="44">
                  <c:v>1226.5527300000001</c:v>
                </c:pt>
                <c:pt idx="45">
                  <c:v>1226.5527300000001</c:v>
                </c:pt>
                <c:pt idx="46">
                  <c:v>1249.49225</c:v>
                </c:pt>
                <c:pt idx="47">
                  <c:v>1527.2605599999999</c:v>
                </c:pt>
                <c:pt idx="48">
                  <c:v>1584</c:v>
                </c:pt>
                <c:pt idx="49">
                  <c:v>1850</c:v>
                </c:pt>
                <c:pt idx="50">
                  <c:v>1990</c:v>
                </c:pt>
                <c:pt idx="51">
                  <c:v>2067.0601000000001</c:v>
                </c:pt>
                <c:pt idx="52">
                  <c:v>2331.6365000000001</c:v>
                </c:pt>
              </c:numCache>
            </c:numRef>
          </c:xVal>
          <c:yVal>
            <c:numRef>
              <c:f>'dyke data only (2)'!$B$1:$B$125</c:f>
              <c:numCache>
                <c:formatCode>General</c:formatCode>
                <c:ptCount val="125"/>
                <c:pt idx="0">
                  <c:v>0.6</c:v>
                </c:pt>
                <c:pt idx="1">
                  <c:v>1</c:v>
                </c:pt>
                <c:pt idx="2">
                  <c:v>0.6</c:v>
                </c:pt>
                <c:pt idx="3">
                  <c:v>1</c:v>
                </c:pt>
                <c:pt idx="4">
                  <c:v>1.5</c:v>
                </c:pt>
                <c:pt idx="5">
                  <c:v>2</c:v>
                </c:pt>
                <c:pt idx="6">
                  <c:v>2</c:v>
                </c:pt>
                <c:pt idx="7">
                  <c:v>1.6</c:v>
                </c:pt>
                <c:pt idx="8">
                  <c:v>3.2</c:v>
                </c:pt>
                <c:pt idx="9">
                  <c:v>2</c:v>
                </c:pt>
                <c:pt idx="10">
                  <c:v>1.5</c:v>
                </c:pt>
                <c:pt idx="11">
                  <c:v>0.49295642760000002</c:v>
                </c:pt>
                <c:pt idx="12">
                  <c:v>1</c:v>
                </c:pt>
                <c:pt idx="13">
                  <c:v>2.7</c:v>
                </c:pt>
                <c:pt idx="14">
                  <c:v>0.51610835119999998</c:v>
                </c:pt>
                <c:pt idx="15">
                  <c:v>3.5</c:v>
                </c:pt>
                <c:pt idx="16">
                  <c:v>1.2</c:v>
                </c:pt>
                <c:pt idx="17">
                  <c:v>1.0916298813</c:v>
                </c:pt>
                <c:pt idx="18">
                  <c:v>4</c:v>
                </c:pt>
                <c:pt idx="19">
                  <c:v>2.5973667184000004</c:v>
                </c:pt>
                <c:pt idx="20">
                  <c:v>0.49571402976810003</c:v>
                </c:pt>
                <c:pt idx="21">
                  <c:v>2.5</c:v>
                </c:pt>
                <c:pt idx="22">
                  <c:v>1.0229114645999999</c:v>
                </c:pt>
                <c:pt idx="23">
                  <c:v>2.4172050628999999</c:v>
                </c:pt>
                <c:pt idx="24">
                  <c:v>2.0980155413000001</c:v>
                </c:pt>
                <c:pt idx="25">
                  <c:v>0.52777706837548</c:v>
                </c:pt>
                <c:pt idx="26">
                  <c:v>1</c:v>
                </c:pt>
                <c:pt idx="27">
                  <c:v>5.1079987200000003</c:v>
                </c:pt>
                <c:pt idx="28">
                  <c:v>3.6707119271999997</c:v>
                </c:pt>
                <c:pt idx="29">
                  <c:v>3.2024318047999998</c:v>
                </c:pt>
                <c:pt idx="30">
                  <c:v>1.9335437312000001</c:v>
                </c:pt>
                <c:pt idx="31">
                  <c:v>1.6439257782000001</c:v>
                </c:pt>
                <c:pt idx="32">
                  <c:v>2.5945610129999999</c:v>
                </c:pt>
                <c:pt idx="33">
                  <c:v>4.4576055874999998</c:v>
                </c:pt>
                <c:pt idx="34">
                  <c:v>0.39051217550125</c:v>
                </c:pt>
                <c:pt idx="35">
                  <c:v>1.6101913487999999</c:v>
                </c:pt>
                <c:pt idx="36">
                  <c:v>1</c:v>
                </c:pt>
                <c:pt idx="37">
                  <c:v>3.0540500983999999</c:v>
                </c:pt>
                <c:pt idx="38">
                  <c:v>2</c:v>
                </c:pt>
                <c:pt idx="39">
                  <c:v>1</c:v>
                </c:pt>
                <c:pt idx="40">
                  <c:v>1.472029416</c:v>
                </c:pt>
                <c:pt idx="41">
                  <c:v>2.97953124</c:v>
                </c:pt>
                <c:pt idx="42">
                  <c:v>2</c:v>
                </c:pt>
                <c:pt idx="43">
                  <c:v>3.2402834474999995</c:v>
                </c:pt>
                <c:pt idx="44">
                  <c:v>3.5202063351000006</c:v>
                </c:pt>
                <c:pt idx="45">
                  <c:v>2.7352125879000004</c:v>
                </c:pt>
                <c:pt idx="46">
                  <c:v>1.03701734237975</c:v>
                </c:pt>
                <c:pt idx="47">
                  <c:v>0.98316787645776005</c:v>
                </c:pt>
                <c:pt idx="48">
                  <c:v>3</c:v>
                </c:pt>
                <c:pt idx="49">
                  <c:v>1.2</c:v>
                </c:pt>
                <c:pt idx="50">
                  <c:v>1.8</c:v>
                </c:pt>
                <c:pt idx="51">
                  <c:v>0.96519097603390003</c:v>
                </c:pt>
                <c:pt idx="52">
                  <c:v>0.97248361469300004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34-4509-A3F3-063C14E993C7}"/>
            </c:ext>
          </c:extLst>
        </c:ser>
        <c:ser>
          <c:idx val="1"/>
          <c:order val="1"/>
          <c:tx>
            <c:v>major dykes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0.12309528100993407"/>
                  <c:y val="-4.304838689422195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'dyke data only (2)'!$D:$D</c:f>
              <c:numCache>
                <c:formatCode>General</c:formatCode>
                <c:ptCount val="1048576"/>
                <c:pt idx="0">
                  <c:v>2400</c:v>
                </c:pt>
                <c:pt idx="1">
                  <c:v>2700</c:v>
                </c:pt>
                <c:pt idx="2">
                  <c:v>2900</c:v>
                </c:pt>
                <c:pt idx="3">
                  <c:v>3088.2485200000001</c:v>
                </c:pt>
                <c:pt idx="4">
                  <c:v>3088.2485200000001</c:v>
                </c:pt>
                <c:pt idx="5">
                  <c:v>3400</c:v>
                </c:pt>
                <c:pt idx="6">
                  <c:v>3500</c:v>
                </c:pt>
                <c:pt idx="7">
                  <c:v>3637.4507400000002</c:v>
                </c:pt>
                <c:pt idx="8">
                  <c:v>3900</c:v>
                </c:pt>
                <c:pt idx="9">
                  <c:v>3940</c:v>
                </c:pt>
                <c:pt idx="10">
                  <c:v>4221</c:v>
                </c:pt>
                <c:pt idx="11">
                  <c:v>4271.1102000000001</c:v>
                </c:pt>
                <c:pt idx="12">
                  <c:v>4302</c:v>
                </c:pt>
                <c:pt idx="13">
                  <c:v>4360</c:v>
                </c:pt>
                <c:pt idx="14">
                  <c:v>4449</c:v>
                </c:pt>
                <c:pt idx="15">
                  <c:v>4500</c:v>
                </c:pt>
                <c:pt idx="16">
                  <c:v>4591</c:v>
                </c:pt>
                <c:pt idx="17">
                  <c:v>4600</c:v>
                </c:pt>
                <c:pt idx="18">
                  <c:v>4725</c:v>
                </c:pt>
                <c:pt idx="19">
                  <c:v>5015.1558299999997</c:v>
                </c:pt>
                <c:pt idx="20">
                  <c:v>5041</c:v>
                </c:pt>
                <c:pt idx="21">
                  <c:v>5079</c:v>
                </c:pt>
                <c:pt idx="22">
                  <c:v>5200</c:v>
                </c:pt>
                <c:pt idx="23">
                  <c:v>5200</c:v>
                </c:pt>
                <c:pt idx="24">
                  <c:v>5350</c:v>
                </c:pt>
                <c:pt idx="25">
                  <c:v>5743</c:v>
                </c:pt>
                <c:pt idx="26">
                  <c:v>6000</c:v>
                </c:pt>
                <c:pt idx="27">
                  <c:v>6200</c:v>
                </c:pt>
                <c:pt idx="28">
                  <c:v>6228</c:v>
                </c:pt>
                <c:pt idx="29">
                  <c:v>6381.1641300000001</c:v>
                </c:pt>
                <c:pt idx="30">
                  <c:v>6600</c:v>
                </c:pt>
                <c:pt idx="31">
                  <c:v>6700</c:v>
                </c:pt>
                <c:pt idx="32">
                  <c:v>6787.7274900000002</c:v>
                </c:pt>
                <c:pt idx="33">
                  <c:v>6787.7274900000002</c:v>
                </c:pt>
                <c:pt idx="34">
                  <c:v>6850</c:v>
                </c:pt>
                <c:pt idx="35">
                  <c:v>6914.6745300000002</c:v>
                </c:pt>
                <c:pt idx="36">
                  <c:v>7000</c:v>
                </c:pt>
                <c:pt idx="37">
                  <c:v>7015</c:v>
                </c:pt>
                <c:pt idx="38">
                  <c:v>7355.2294599999996</c:v>
                </c:pt>
                <c:pt idx="39">
                  <c:v>7400</c:v>
                </c:pt>
                <c:pt idx="40">
                  <c:v>7492.7901700000002</c:v>
                </c:pt>
                <c:pt idx="41">
                  <c:v>7600</c:v>
                </c:pt>
                <c:pt idx="42">
                  <c:v>7918</c:v>
                </c:pt>
                <c:pt idx="43">
                  <c:v>8200</c:v>
                </c:pt>
                <c:pt idx="44">
                  <c:v>8728</c:v>
                </c:pt>
                <c:pt idx="45">
                  <c:v>8798.0662100000009</c:v>
                </c:pt>
                <c:pt idx="46">
                  <c:v>9924.1876499999998</c:v>
                </c:pt>
                <c:pt idx="47">
                  <c:v>10100</c:v>
                </c:pt>
                <c:pt idx="48">
                  <c:v>10753.91985</c:v>
                </c:pt>
                <c:pt idx="49">
                  <c:v>10950</c:v>
                </c:pt>
                <c:pt idx="50">
                  <c:v>11654</c:v>
                </c:pt>
                <c:pt idx="51">
                  <c:v>11800</c:v>
                </c:pt>
                <c:pt idx="52">
                  <c:v>11907.68101</c:v>
                </c:pt>
                <c:pt idx="53">
                  <c:v>13300</c:v>
                </c:pt>
                <c:pt idx="54">
                  <c:v>14494</c:v>
                </c:pt>
                <c:pt idx="55">
                  <c:v>14900</c:v>
                </c:pt>
                <c:pt idx="56">
                  <c:v>15900</c:v>
                </c:pt>
                <c:pt idx="57">
                  <c:v>16000</c:v>
                </c:pt>
                <c:pt idx="58">
                  <c:v>17600</c:v>
                </c:pt>
                <c:pt idx="59">
                  <c:v>18400</c:v>
                </c:pt>
                <c:pt idx="60">
                  <c:v>19000</c:v>
                </c:pt>
                <c:pt idx="61">
                  <c:v>23300</c:v>
                </c:pt>
                <c:pt idx="62">
                  <c:v>25150</c:v>
                </c:pt>
                <c:pt idx="63">
                  <c:v>25600</c:v>
                </c:pt>
                <c:pt idx="64">
                  <c:v>27500</c:v>
                </c:pt>
                <c:pt idx="65">
                  <c:v>35800</c:v>
                </c:pt>
                <c:pt idx="66">
                  <c:v>53500</c:v>
                </c:pt>
                <c:pt idx="67">
                  <c:v>54300</c:v>
                </c:pt>
                <c:pt idx="68">
                  <c:v>78500</c:v>
                </c:pt>
                <c:pt idx="69">
                  <c:v>1930</c:v>
                </c:pt>
                <c:pt idx="70">
                  <c:v>1400</c:v>
                </c:pt>
                <c:pt idx="71">
                  <c:v>1871</c:v>
                </c:pt>
              </c:numCache>
            </c:numRef>
          </c:xVal>
          <c:yVal>
            <c:numRef>
              <c:f>'dyke data only (2)'!$E:$E</c:f>
              <c:numCache>
                <c:formatCode>General</c:formatCode>
                <c:ptCount val="1048576"/>
                <c:pt idx="0">
                  <c:v>30</c:v>
                </c:pt>
                <c:pt idx="1">
                  <c:v>5</c:v>
                </c:pt>
                <c:pt idx="2">
                  <c:v>6</c:v>
                </c:pt>
                <c:pt idx="3">
                  <c:v>3.8603106500000002</c:v>
                </c:pt>
                <c:pt idx="4">
                  <c:v>5.2191399988000002</c:v>
                </c:pt>
                <c:pt idx="5">
                  <c:v>8</c:v>
                </c:pt>
                <c:pt idx="6">
                  <c:v>7</c:v>
                </c:pt>
                <c:pt idx="7">
                  <c:v>4.3649408879999996</c:v>
                </c:pt>
                <c:pt idx="8">
                  <c:v>8</c:v>
                </c:pt>
                <c:pt idx="9">
                  <c:v>2.5</c:v>
                </c:pt>
                <c:pt idx="10">
                  <c:v>7</c:v>
                </c:pt>
                <c:pt idx="11">
                  <c:v>3.4705503885528</c:v>
                </c:pt>
                <c:pt idx="12">
                  <c:v>12.7</c:v>
                </c:pt>
                <c:pt idx="13">
                  <c:v>5</c:v>
                </c:pt>
                <c:pt idx="14">
                  <c:v>13</c:v>
                </c:pt>
                <c:pt idx="15">
                  <c:v>12.5</c:v>
                </c:pt>
                <c:pt idx="16">
                  <c:v>12.5</c:v>
                </c:pt>
                <c:pt idx="17">
                  <c:v>11</c:v>
                </c:pt>
                <c:pt idx="18">
                  <c:v>4</c:v>
                </c:pt>
                <c:pt idx="19">
                  <c:v>1.90836208127577</c:v>
                </c:pt>
                <c:pt idx="20">
                  <c:v>11</c:v>
                </c:pt>
                <c:pt idx="21">
                  <c:v>11.5</c:v>
                </c:pt>
                <c:pt idx="22">
                  <c:v>4</c:v>
                </c:pt>
                <c:pt idx="23">
                  <c:v>3.7</c:v>
                </c:pt>
                <c:pt idx="24">
                  <c:v>9</c:v>
                </c:pt>
                <c:pt idx="25">
                  <c:v>9.5</c:v>
                </c:pt>
                <c:pt idx="26">
                  <c:v>62</c:v>
                </c:pt>
                <c:pt idx="27">
                  <c:v>13</c:v>
                </c:pt>
                <c:pt idx="28">
                  <c:v>4.3</c:v>
                </c:pt>
                <c:pt idx="29">
                  <c:v>2.4281541935834703</c:v>
                </c:pt>
                <c:pt idx="30">
                  <c:v>8</c:v>
                </c:pt>
                <c:pt idx="31">
                  <c:v>11</c:v>
                </c:pt>
                <c:pt idx="32">
                  <c:v>2.8916126371049402</c:v>
                </c:pt>
                <c:pt idx="33">
                  <c:v>2.00337740549103</c:v>
                </c:pt>
                <c:pt idx="34">
                  <c:v>10</c:v>
                </c:pt>
                <c:pt idx="35">
                  <c:v>3.5389649978266506</c:v>
                </c:pt>
                <c:pt idx="36">
                  <c:v>7.5</c:v>
                </c:pt>
                <c:pt idx="37">
                  <c:v>3.5</c:v>
                </c:pt>
                <c:pt idx="38">
                  <c:v>4.3198292350704399</c:v>
                </c:pt>
                <c:pt idx="39">
                  <c:v>8</c:v>
                </c:pt>
                <c:pt idx="40">
                  <c:v>4.0148542640009302</c:v>
                </c:pt>
                <c:pt idx="41">
                  <c:v>13</c:v>
                </c:pt>
                <c:pt idx="42">
                  <c:v>6.5</c:v>
                </c:pt>
                <c:pt idx="43">
                  <c:v>45</c:v>
                </c:pt>
                <c:pt idx="44">
                  <c:v>11.5</c:v>
                </c:pt>
                <c:pt idx="45">
                  <c:v>1.0596918827296602</c:v>
                </c:pt>
                <c:pt idx="46">
                  <c:v>3.95360780019465</c:v>
                </c:pt>
                <c:pt idx="47">
                  <c:v>3.5</c:v>
                </c:pt>
                <c:pt idx="48">
                  <c:v>3.0316805605929003</c:v>
                </c:pt>
                <c:pt idx="49">
                  <c:v>8.5</c:v>
                </c:pt>
                <c:pt idx="50">
                  <c:v>5</c:v>
                </c:pt>
                <c:pt idx="51">
                  <c:v>20</c:v>
                </c:pt>
                <c:pt idx="52">
                  <c:v>5.1996079898266006</c:v>
                </c:pt>
                <c:pt idx="53">
                  <c:v>15</c:v>
                </c:pt>
                <c:pt idx="54">
                  <c:v>14.5</c:v>
                </c:pt>
                <c:pt idx="55">
                  <c:v>10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62</c:v>
                </c:pt>
                <c:pt idx="60">
                  <c:v>7</c:v>
                </c:pt>
                <c:pt idx="61">
                  <c:v>5.75</c:v>
                </c:pt>
                <c:pt idx="62">
                  <c:v>13</c:v>
                </c:pt>
                <c:pt idx="63">
                  <c:v>20</c:v>
                </c:pt>
                <c:pt idx="64">
                  <c:v>8</c:v>
                </c:pt>
                <c:pt idx="65">
                  <c:v>42</c:v>
                </c:pt>
                <c:pt idx="66">
                  <c:v>20</c:v>
                </c:pt>
                <c:pt idx="67">
                  <c:v>14.7</c:v>
                </c:pt>
                <c:pt idx="68">
                  <c:v>6.75</c:v>
                </c:pt>
                <c:pt idx="69">
                  <c:v>10</c:v>
                </c:pt>
                <c:pt idx="70">
                  <c:v>20</c:v>
                </c:pt>
                <c:pt idx="71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34-4509-A3F3-063C14E99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616328"/>
        <c:axId val="224611736"/>
      </c:scatterChart>
      <c:valAx>
        <c:axId val="224616328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length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611736"/>
        <c:crosses val="autoZero"/>
        <c:crossBetween val="midCat"/>
      </c:valAx>
      <c:valAx>
        <c:axId val="2246117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thcikness</a:t>
                </a:r>
                <a:r>
                  <a:rPr lang="en-GB" baseline="0"/>
                  <a:t> (m)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616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654050</xdr:colOff>
      <xdr:row>46</xdr:row>
      <xdr:rowOff>68262</xdr:rowOff>
    </xdr:from>
    <xdr:to>
      <xdr:col>27</xdr:col>
      <xdr:colOff>52387</xdr:colOff>
      <xdr:row>66</xdr:row>
      <xdr:rowOff>44450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269876</xdr:colOff>
      <xdr:row>42</xdr:row>
      <xdr:rowOff>95250</xdr:rowOff>
    </xdr:from>
    <xdr:to>
      <xdr:col>16</xdr:col>
      <xdr:colOff>555626</xdr:colOff>
      <xdr:row>66</xdr:row>
      <xdr:rowOff>109538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28575</xdr:colOff>
      <xdr:row>0</xdr:row>
      <xdr:rowOff>103186</xdr:rowOff>
    </xdr:from>
    <xdr:to>
      <xdr:col>36</xdr:col>
      <xdr:colOff>560387</xdr:colOff>
      <xdr:row>18</xdr:row>
      <xdr:rowOff>88899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7937</xdr:colOff>
      <xdr:row>18</xdr:row>
      <xdr:rowOff>144462</xdr:rowOff>
    </xdr:from>
    <xdr:to>
      <xdr:col>35</xdr:col>
      <xdr:colOff>33337</xdr:colOff>
      <xdr:row>33</xdr:row>
      <xdr:rowOff>30162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0.46288</cdr:x>
      <cdr:y>0.60021</cdr:y>
    </cdr:from>
    <cdr:to>
      <cdr:x>0.55452</cdr:x>
      <cdr:y>0.66251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00474" y="2752725"/>
          <a:ext cx="7524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f=1</a:t>
          </a:r>
        </a:p>
      </cdr:txBody>
    </cdr:sp>
  </cdr:relSizeAnchor>
  <cdr:relSizeAnchor xmlns:cdr="http://schemas.openxmlformats.org/drawingml/2006/chartDrawing">
    <cdr:from>
      <cdr:x>0.32869</cdr:x>
      <cdr:y>0.55521</cdr:y>
    </cdr:from>
    <cdr:to>
      <cdr:x>0.42034</cdr:x>
      <cdr:y>0.61751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698750" y="2546350"/>
          <a:ext cx="7524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f=10</a:t>
          </a:r>
        </a:p>
      </cdr:txBody>
    </cdr:sp>
  </cdr:relSizeAnchor>
  <cdr:relSizeAnchor xmlns:cdr="http://schemas.openxmlformats.org/drawingml/2006/chartDrawing">
    <cdr:from>
      <cdr:x>0.24053</cdr:x>
      <cdr:y>0.49083</cdr:y>
    </cdr:from>
    <cdr:to>
      <cdr:x>0.33217</cdr:x>
      <cdr:y>0.55313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974850" y="2251075"/>
          <a:ext cx="7524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f=100</a:t>
          </a:r>
        </a:p>
      </cdr:txBody>
    </cdr:sp>
  </cdr:relSizeAnchor>
  <cdr:relSizeAnchor xmlns:cdr="http://schemas.openxmlformats.org/drawingml/2006/chartDrawing">
    <cdr:from>
      <cdr:x>0.25677</cdr:x>
      <cdr:y>0.34545</cdr:y>
    </cdr:from>
    <cdr:to>
      <cdr:x>0.34841</cdr:x>
      <cdr:y>0.40775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108200" y="1584325"/>
          <a:ext cx="752475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f=1000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2</xdr:row>
      <xdr:rowOff>9524</xdr:rowOff>
    </xdr:from>
    <xdr:to>
      <xdr:col>14</xdr:col>
      <xdr:colOff>542925</xdr:colOff>
      <xdr:row>25</xdr:row>
      <xdr:rowOff>133349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561974</xdr:colOff>
      <xdr:row>3</xdr:row>
      <xdr:rowOff>9525</xdr:rowOff>
    </xdr:from>
    <xdr:to>
      <xdr:col>14</xdr:col>
      <xdr:colOff>361949</xdr:colOff>
      <xdr:row>23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2</xdr:row>
      <xdr:rowOff>133350</xdr:rowOff>
    </xdr:from>
    <xdr:to>
      <xdr:col>17</xdr:col>
      <xdr:colOff>276224</xdr:colOff>
      <xdr:row>23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4"/>
  <sheetViews>
    <sheetView tabSelected="1" topLeftCell="I44" workbookViewId="0">
      <selection activeCell="A48" sqref="A48"/>
    </sheetView>
  </sheetViews>
  <sheetFormatPr baseColWidth="10" defaultColWidth="8.83203125" defaultRowHeight="15" x14ac:dyDescent="0.2"/>
  <cols>
    <col min="1" max="1" width="18.1640625" customWidth="1"/>
    <col min="4" max="4" width="21.33203125" customWidth="1"/>
    <col min="9" max="9" width="18.6640625" customWidth="1"/>
    <col min="12" max="12" width="16.6640625" customWidth="1"/>
    <col min="15" max="15" width="14.1640625" customWidth="1"/>
    <col min="19" max="19" width="14.5" customWidth="1"/>
  </cols>
  <sheetData>
    <row r="1" spans="1:25" s="1" customFormat="1" x14ac:dyDescent="0.2">
      <c r="A1" s="1" t="s">
        <v>13</v>
      </c>
      <c r="E1" s="1" t="s">
        <v>14</v>
      </c>
      <c r="I1" s="1" t="s">
        <v>15</v>
      </c>
      <c r="L1" s="1" t="s">
        <v>16</v>
      </c>
      <c r="O1" s="1" t="s">
        <v>17</v>
      </c>
      <c r="S1" s="1" t="s">
        <v>18</v>
      </c>
      <c r="W1" s="1" t="s">
        <v>12</v>
      </c>
      <c r="X1"/>
      <c r="Y1"/>
    </row>
    <row r="2" spans="1:25" x14ac:dyDescent="0.2">
      <c r="A2" t="s">
        <v>0</v>
      </c>
      <c r="B2" t="s">
        <v>1</v>
      </c>
      <c r="C2" t="s">
        <v>2</v>
      </c>
      <c r="E2" t="s">
        <v>5</v>
      </c>
      <c r="F2" t="s">
        <v>3</v>
      </c>
      <c r="G2" t="s">
        <v>4</v>
      </c>
      <c r="I2" t="s">
        <v>3</v>
      </c>
      <c r="J2" t="s">
        <v>4</v>
      </c>
      <c r="L2" t="s">
        <v>3</v>
      </c>
      <c r="M2" t="s">
        <v>4</v>
      </c>
      <c r="O2" t="s">
        <v>3</v>
      </c>
      <c r="P2" t="s">
        <v>4</v>
      </c>
      <c r="S2" t="s">
        <v>6</v>
      </c>
      <c r="T2" t="s">
        <v>7</v>
      </c>
      <c r="U2" t="s">
        <v>8</v>
      </c>
      <c r="W2" t="s">
        <v>6</v>
      </c>
      <c r="X2" t="s">
        <v>7</v>
      </c>
      <c r="Y2" t="s">
        <v>8</v>
      </c>
    </row>
    <row r="3" spans="1:25" x14ac:dyDescent="0.2">
      <c r="A3">
        <v>75000</v>
      </c>
      <c r="B3">
        <v>2.5599999999999998E-2</v>
      </c>
      <c r="C3">
        <f>B3*1000</f>
        <v>25.599999999999998</v>
      </c>
      <c r="E3">
        <v>54.3</v>
      </c>
      <c r="F3">
        <f>E3*1000</f>
        <v>54300</v>
      </c>
      <c r="G3">
        <v>14.7</v>
      </c>
      <c r="I3">
        <v>12381</v>
      </c>
      <c r="J3">
        <v>21</v>
      </c>
      <c r="L3">
        <v>53500</v>
      </c>
      <c r="M3">
        <v>20</v>
      </c>
      <c r="O3">
        <v>11654</v>
      </c>
      <c r="P3">
        <v>5</v>
      </c>
      <c r="S3">
        <v>8.0136800000000008</v>
      </c>
      <c r="T3">
        <v>0.19216</v>
      </c>
      <c r="U3">
        <f>T3*S3</f>
        <v>1.5399087488000001</v>
      </c>
      <c r="W3">
        <v>725.56799999999998</v>
      </c>
      <c r="X3">
        <v>7.0400000000000003E-3</v>
      </c>
      <c r="Y3">
        <f>X3*W3</f>
        <v>5.1079987200000003</v>
      </c>
    </row>
    <row r="4" spans="1:25" x14ac:dyDescent="0.2">
      <c r="A4">
        <v>9000</v>
      </c>
      <c r="B4">
        <v>1.0666666666666666E-2</v>
      </c>
      <c r="C4">
        <f t="shared" ref="C4:C13" si="0">B4*1000</f>
        <v>10.666666666666666</v>
      </c>
      <c r="E4">
        <v>35.799999999999997</v>
      </c>
      <c r="F4">
        <f t="shared" ref="F4:F29" si="1">E4*1000</f>
        <v>35800</v>
      </c>
      <c r="G4">
        <v>42</v>
      </c>
      <c r="I4">
        <v>17403</v>
      </c>
      <c r="J4">
        <v>13</v>
      </c>
      <c r="L4">
        <v>25150</v>
      </c>
      <c r="M4">
        <v>13</v>
      </c>
      <c r="O4">
        <v>7918</v>
      </c>
      <c r="P4">
        <v>6.5</v>
      </c>
      <c r="S4">
        <v>12.46313</v>
      </c>
      <c r="T4">
        <v>0.10849</v>
      </c>
      <c r="U4">
        <f t="shared" ref="U4:U32" si="2">T4*S4</f>
        <v>1.3521249737000001</v>
      </c>
      <c r="W4">
        <v>836.32375000000002</v>
      </c>
      <c r="X4">
        <v>5.3299999999999997E-3</v>
      </c>
      <c r="Y4">
        <f t="shared" ref="Y4:Y45" si="3">X4*W4</f>
        <v>4.4576055874999998</v>
      </c>
    </row>
    <row r="5" spans="1:25" x14ac:dyDescent="0.2">
      <c r="A5">
        <v>45000</v>
      </c>
      <c r="B5">
        <v>7.4666666666666675E-3</v>
      </c>
      <c r="C5">
        <f t="shared" si="0"/>
        <v>7.4666666666666677</v>
      </c>
      <c r="E5">
        <v>6</v>
      </c>
      <c r="F5">
        <f t="shared" si="1"/>
        <v>6000</v>
      </c>
      <c r="G5">
        <v>62</v>
      </c>
      <c r="I5">
        <v>1992</v>
      </c>
      <c r="J5">
        <v>10</v>
      </c>
      <c r="L5">
        <v>17600</v>
      </c>
      <c r="M5">
        <v>4</v>
      </c>
      <c r="O5">
        <v>5743</v>
      </c>
      <c r="P5">
        <v>9.5</v>
      </c>
      <c r="S5">
        <v>14.05837</v>
      </c>
      <c r="T5">
        <v>0.10849</v>
      </c>
      <c r="U5">
        <f t="shared" si="2"/>
        <v>1.5251925613000001</v>
      </c>
      <c r="W5">
        <v>559.77731000000006</v>
      </c>
      <c r="X5">
        <v>4.64E-3</v>
      </c>
      <c r="Y5">
        <f t="shared" si="3"/>
        <v>2.5973667184000004</v>
      </c>
    </row>
    <row r="6" spans="1:25" x14ac:dyDescent="0.2">
      <c r="A6">
        <v>50000</v>
      </c>
      <c r="B6">
        <v>1.272E-2</v>
      </c>
      <c r="C6">
        <f t="shared" si="0"/>
        <v>12.72</v>
      </c>
      <c r="E6">
        <v>4.5999999999999996</v>
      </c>
      <c r="F6">
        <f t="shared" si="1"/>
        <v>4600</v>
      </c>
      <c r="G6">
        <v>11</v>
      </c>
      <c r="I6">
        <v>4045</v>
      </c>
      <c r="J6">
        <v>10</v>
      </c>
      <c r="L6">
        <v>16000</v>
      </c>
      <c r="M6">
        <v>5</v>
      </c>
      <c r="O6">
        <v>14494</v>
      </c>
      <c r="P6">
        <v>14.5</v>
      </c>
      <c r="S6">
        <v>9.0394000000000005</v>
      </c>
      <c r="T6">
        <v>6.6900000000000001E-2</v>
      </c>
      <c r="U6">
        <f t="shared" si="2"/>
        <v>0.60473586000000001</v>
      </c>
      <c r="W6">
        <v>755.29052000000001</v>
      </c>
      <c r="X6">
        <v>4.8599999999999997E-3</v>
      </c>
      <c r="Y6">
        <f t="shared" si="3"/>
        <v>3.6707119271999997</v>
      </c>
    </row>
    <row r="7" spans="1:25" x14ac:dyDescent="0.2">
      <c r="A7">
        <v>35000</v>
      </c>
      <c r="B7">
        <v>4.7314285714285712E-2</v>
      </c>
      <c r="C7">
        <f t="shared" si="0"/>
        <v>47.31428571428571</v>
      </c>
      <c r="E7">
        <v>6.7</v>
      </c>
      <c r="F7">
        <f t="shared" si="1"/>
        <v>6700</v>
      </c>
      <c r="G7">
        <v>11</v>
      </c>
      <c r="I7">
        <v>13256</v>
      </c>
      <c r="J7">
        <v>11</v>
      </c>
      <c r="L7">
        <v>14900</v>
      </c>
      <c r="M7">
        <v>10</v>
      </c>
      <c r="O7">
        <v>5079</v>
      </c>
      <c r="P7">
        <v>11.5</v>
      </c>
      <c r="S7">
        <v>13.25719</v>
      </c>
      <c r="T7">
        <v>7.8420000000000004E-2</v>
      </c>
      <c r="U7">
        <f t="shared" si="2"/>
        <v>1.0396288398</v>
      </c>
      <c r="W7">
        <v>755.29052000000001</v>
      </c>
      <c r="X7">
        <v>4.2399999999999998E-3</v>
      </c>
      <c r="Y7">
        <f t="shared" si="3"/>
        <v>3.2024318047999998</v>
      </c>
    </row>
    <row r="8" spans="1:25" x14ac:dyDescent="0.2">
      <c r="A8">
        <v>35000</v>
      </c>
      <c r="B8">
        <v>3.6342857142857142E-2</v>
      </c>
      <c r="C8">
        <f t="shared" si="0"/>
        <v>36.342857142857142</v>
      </c>
      <c r="E8">
        <v>25.6</v>
      </c>
      <c r="F8">
        <f t="shared" si="1"/>
        <v>25600</v>
      </c>
      <c r="G8">
        <v>20</v>
      </c>
      <c r="I8">
        <v>21676</v>
      </c>
      <c r="J8">
        <v>13</v>
      </c>
      <c r="L8">
        <v>11800</v>
      </c>
      <c r="M8">
        <v>20</v>
      </c>
      <c r="O8">
        <v>8728</v>
      </c>
      <c r="P8">
        <v>11.5</v>
      </c>
      <c r="S8">
        <v>15.906840000000001</v>
      </c>
      <c r="T8">
        <v>4.734E-2</v>
      </c>
      <c r="U8">
        <f t="shared" si="2"/>
        <v>0.75302980559999999</v>
      </c>
      <c r="W8">
        <v>669.58588999999995</v>
      </c>
      <c r="X8">
        <v>3.6099999999999999E-3</v>
      </c>
      <c r="Y8">
        <f t="shared" si="3"/>
        <v>2.4172050628999999</v>
      </c>
    </row>
    <row r="9" spans="1:25" x14ac:dyDescent="0.2">
      <c r="A9">
        <v>24000</v>
      </c>
      <c r="B9">
        <v>1.2499999999999999E-2</v>
      </c>
      <c r="C9">
        <f t="shared" si="0"/>
        <v>12.499999999999998</v>
      </c>
      <c r="E9">
        <v>3.9</v>
      </c>
      <c r="F9">
        <f t="shared" si="1"/>
        <v>3900</v>
      </c>
      <c r="G9">
        <v>8</v>
      </c>
      <c r="I9">
        <v>15781</v>
      </c>
      <c r="J9">
        <v>38</v>
      </c>
      <c r="L9">
        <v>10950</v>
      </c>
      <c r="M9">
        <v>8.5</v>
      </c>
      <c r="O9">
        <v>6228</v>
      </c>
      <c r="P9">
        <v>4.3</v>
      </c>
      <c r="S9">
        <v>41.691330000000001</v>
      </c>
      <c r="T9">
        <v>0.13313</v>
      </c>
      <c r="U9">
        <f t="shared" si="2"/>
        <v>5.5503667629000004</v>
      </c>
      <c r="W9">
        <v>906.24631999999997</v>
      </c>
      <c r="X9">
        <v>3.3700000000000002E-3</v>
      </c>
      <c r="Y9">
        <f t="shared" si="3"/>
        <v>3.0540500983999999</v>
      </c>
    </row>
    <row r="10" spans="1:25" x14ac:dyDescent="0.2">
      <c r="A10">
        <v>13000</v>
      </c>
      <c r="B10">
        <v>5.1692307692307697E-2</v>
      </c>
      <c r="C10">
        <f t="shared" si="0"/>
        <v>51.692307692307701</v>
      </c>
      <c r="E10">
        <v>5.2</v>
      </c>
      <c r="F10">
        <f t="shared" si="1"/>
        <v>5200</v>
      </c>
      <c r="G10">
        <v>4</v>
      </c>
      <c r="I10">
        <v>9285</v>
      </c>
      <c r="J10">
        <v>21</v>
      </c>
      <c r="L10">
        <v>1930</v>
      </c>
      <c r="M10">
        <v>10</v>
      </c>
      <c r="O10">
        <v>4449</v>
      </c>
      <c r="P10">
        <v>13</v>
      </c>
      <c r="S10">
        <v>35.506030000000003</v>
      </c>
      <c r="T10">
        <v>9.2240000000000003E-2</v>
      </c>
      <c r="U10">
        <f t="shared" si="2"/>
        <v>3.2750762072000001</v>
      </c>
      <c r="W10">
        <v>697.01513</v>
      </c>
      <c r="X10">
        <v>3.0100000000000001E-3</v>
      </c>
      <c r="Y10">
        <f t="shared" si="3"/>
        <v>2.0980155413000001</v>
      </c>
    </row>
    <row r="11" spans="1:25" x14ac:dyDescent="0.2">
      <c r="A11">
        <v>22000</v>
      </c>
      <c r="B11">
        <v>0.10090909090909092</v>
      </c>
      <c r="C11">
        <f t="shared" si="0"/>
        <v>100.90909090909092</v>
      </c>
      <c r="E11">
        <v>2.9</v>
      </c>
      <c r="F11">
        <f t="shared" si="1"/>
        <v>2900</v>
      </c>
      <c r="G11">
        <v>6</v>
      </c>
      <c r="I11">
        <v>13850</v>
      </c>
      <c r="J11">
        <v>63</v>
      </c>
      <c r="L11">
        <v>19000</v>
      </c>
      <c r="M11">
        <v>7</v>
      </c>
      <c r="O11">
        <v>4591</v>
      </c>
      <c r="P11">
        <v>12.5</v>
      </c>
      <c r="S11">
        <v>35.506030000000003</v>
      </c>
      <c r="T11">
        <v>6.1039999999999997E-2</v>
      </c>
      <c r="U11">
        <f t="shared" si="2"/>
        <v>2.1672880712000002</v>
      </c>
      <c r="W11">
        <v>755.29052000000001</v>
      </c>
      <c r="X11">
        <v>2.5600000000000002E-3</v>
      </c>
      <c r="Y11">
        <f t="shared" si="3"/>
        <v>1.9335437312000001</v>
      </c>
    </row>
    <row r="12" spans="1:25" x14ac:dyDescent="0.2">
      <c r="A12">
        <v>20000</v>
      </c>
      <c r="B12">
        <v>0.10200000000000001</v>
      </c>
      <c r="C12">
        <f t="shared" si="0"/>
        <v>102.00000000000001</v>
      </c>
      <c r="E12">
        <v>3.5</v>
      </c>
      <c r="F12">
        <f t="shared" si="1"/>
        <v>3500</v>
      </c>
      <c r="G12">
        <v>7</v>
      </c>
      <c r="I12">
        <v>156197</v>
      </c>
      <c r="J12">
        <v>353</v>
      </c>
      <c r="L12">
        <v>13300</v>
      </c>
      <c r="M12">
        <v>15</v>
      </c>
      <c r="O12">
        <v>7015</v>
      </c>
      <c r="P12">
        <v>3.5</v>
      </c>
      <c r="S12">
        <v>54.206310000000002</v>
      </c>
      <c r="T12">
        <v>8.0379999999999993E-2</v>
      </c>
      <c r="U12">
        <f t="shared" si="2"/>
        <v>4.3571031977999999</v>
      </c>
      <c r="W12">
        <v>786.23060999999996</v>
      </c>
      <c r="X12">
        <v>3.3E-3</v>
      </c>
      <c r="Y12">
        <f t="shared" si="3"/>
        <v>2.5945610129999999</v>
      </c>
    </row>
    <row r="13" spans="1:25" x14ac:dyDescent="0.2">
      <c r="A13">
        <v>9000</v>
      </c>
      <c r="B13">
        <v>8.8000000000000009E-2</v>
      </c>
      <c r="C13">
        <f t="shared" si="0"/>
        <v>88.000000000000014</v>
      </c>
      <c r="E13">
        <v>10.1</v>
      </c>
      <c r="F13">
        <f t="shared" si="1"/>
        <v>10100</v>
      </c>
      <c r="G13">
        <v>3.5</v>
      </c>
      <c r="I13">
        <v>6768</v>
      </c>
      <c r="J13">
        <v>19</v>
      </c>
      <c r="L13">
        <v>7000</v>
      </c>
      <c r="M13">
        <v>7.5</v>
      </c>
      <c r="O13">
        <v>1584</v>
      </c>
      <c r="P13">
        <v>3</v>
      </c>
      <c r="S13">
        <v>54.206310000000002</v>
      </c>
      <c r="T13">
        <v>6.1039999999999997E-2</v>
      </c>
      <c r="U13">
        <f t="shared" si="2"/>
        <v>3.3087531623999999</v>
      </c>
      <c r="W13">
        <v>1226.5527300000001</v>
      </c>
      <c r="X13">
        <v>2.8700000000000002E-3</v>
      </c>
      <c r="Y13">
        <f t="shared" si="3"/>
        <v>3.5202063351000006</v>
      </c>
    </row>
    <row r="14" spans="1:25" x14ac:dyDescent="0.2">
      <c r="E14">
        <v>18.399999999999999</v>
      </c>
      <c r="F14">
        <f t="shared" si="1"/>
        <v>18400</v>
      </c>
      <c r="G14">
        <v>62</v>
      </c>
      <c r="I14">
        <v>6356</v>
      </c>
      <c r="J14">
        <v>10</v>
      </c>
      <c r="L14">
        <v>5350</v>
      </c>
      <c r="M14">
        <v>9</v>
      </c>
      <c r="O14">
        <v>4725</v>
      </c>
      <c r="P14">
        <v>4</v>
      </c>
      <c r="S14">
        <v>48.954140000000002</v>
      </c>
      <c r="T14">
        <v>5.3190000000000001E-2</v>
      </c>
      <c r="U14">
        <f t="shared" si="2"/>
        <v>2.6038707066</v>
      </c>
      <c r="W14">
        <v>1064.1183000000001</v>
      </c>
      <c r="X14">
        <v>2.8E-3</v>
      </c>
      <c r="Y14">
        <f t="shared" si="3"/>
        <v>2.97953124</v>
      </c>
    </row>
    <row r="15" spans="1:25" x14ac:dyDescent="0.2">
      <c r="E15">
        <v>15.9</v>
      </c>
      <c r="F15">
        <f t="shared" si="1"/>
        <v>15900</v>
      </c>
      <c r="G15">
        <v>7</v>
      </c>
      <c r="I15">
        <v>7072</v>
      </c>
      <c r="J15">
        <v>18</v>
      </c>
      <c r="L15">
        <v>4360</v>
      </c>
      <c r="M15">
        <v>5</v>
      </c>
      <c r="O15">
        <v>1871</v>
      </c>
      <c r="P15">
        <v>7.7</v>
      </c>
      <c r="S15">
        <v>66.256640000000004</v>
      </c>
      <c r="T15">
        <v>5.3190000000000001E-2</v>
      </c>
      <c r="U15">
        <f t="shared" si="2"/>
        <v>3.5241906816000004</v>
      </c>
      <c r="W15">
        <v>1226.5527300000001</v>
      </c>
      <c r="X15">
        <v>2.2300000000000002E-3</v>
      </c>
      <c r="Y15">
        <f t="shared" si="3"/>
        <v>2.7352125879000004</v>
      </c>
    </row>
    <row r="16" spans="1:25" x14ac:dyDescent="0.2">
      <c r="A16" s="1" t="s">
        <v>9</v>
      </c>
      <c r="E16">
        <v>5.2</v>
      </c>
      <c r="F16">
        <f t="shared" si="1"/>
        <v>5200</v>
      </c>
      <c r="G16">
        <v>3.7</v>
      </c>
      <c r="I16">
        <v>17034</v>
      </c>
      <c r="J16">
        <v>17</v>
      </c>
      <c r="L16">
        <v>3940</v>
      </c>
      <c r="M16">
        <v>2.5</v>
      </c>
      <c r="O16">
        <v>5041</v>
      </c>
      <c r="P16">
        <v>11</v>
      </c>
      <c r="S16">
        <v>61.144530000000003</v>
      </c>
      <c r="T16">
        <v>4.5220000000000003E-2</v>
      </c>
      <c r="U16">
        <f t="shared" si="2"/>
        <v>2.7649556466000003</v>
      </c>
      <c r="W16">
        <v>1178.2848899999999</v>
      </c>
      <c r="X16">
        <v>2.7499999999999998E-3</v>
      </c>
      <c r="Y16">
        <f t="shared" si="3"/>
        <v>3.2402834474999995</v>
      </c>
    </row>
    <row r="17" spans="1:25" x14ac:dyDescent="0.2">
      <c r="A17" t="s">
        <v>6</v>
      </c>
      <c r="B17" t="s">
        <v>11</v>
      </c>
      <c r="C17" t="s">
        <v>10</v>
      </c>
      <c r="E17">
        <v>23.3</v>
      </c>
      <c r="F17">
        <f t="shared" si="1"/>
        <v>23300</v>
      </c>
      <c r="G17">
        <v>5.75</v>
      </c>
      <c r="I17">
        <v>3664</v>
      </c>
      <c r="J17">
        <v>12</v>
      </c>
      <c r="L17">
        <v>2700</v>
      </c>
      <c r="M17">
        <v>5</v>
      </c>
      <c r="O17">
        <v>4221</v>
      </c>
      <c r="P17">
        <v>7</v>
      </c>
      <c r="S17">
        <v>61.144530000000003</v>
      </c>
      <c r="T17">
        <v>4.9570000000000003E-2</v>
      </c>
      <c r="U17">
        <f t="shared" si="2"/>
        <v>3.0309343521000005</v>
      </c>
      <c r="W17">
        <v>771.79614000000004</v>
      </c>
      <c r="X17">
        <v>2.1299999999999999E-3</v>
      </c>
      <c r="Y17">
        <f t="shared" si="3"/>
        <v>1.6439257782000001</v>
      </c>
    </row>
    <row r="18" spans="1:25" x14ac:dyDescent="0.2">
      <c r="A18" s="2">
        <v>0.01</v>
      </c>
      <c r="B18" s="2">
        <v>1E-3</v>
      </c>
      <c r="C18" s="2">
        <f>B18*SQRT(A18)</f>
        <v>1E-4</v>
      </c>
      <c r="E18">
        <v>2.4</v>
      </c>
      <c r="F18">
        <f t="shared" si="1"/>
        <v>2400</v>
      </c>
      <c r="G18">
        <v>30</v>
      </c>
      <c r="I18">
        <v>4692</v>
      </c>
      <c r="J18">
        <v>11</v>
      </c>
      <c r="L18">
        <v>1990</v>
      </c>
      <c r="M18">
        <v>1.8</v>
      </c>
      <c r="O18">
        <v>4302</v>
      </c>
      <c r="P18">
        <v>12.7</v>
      </c>
      <c r="S18">
        <v>79.498990000000006</v>
      </c>
      <c r="T18">
        <v>6.3899999999999998E-2</v>
      </c>
      <c r="U18">
        <f t="shared" si="2"/>
        <v>5.0799854610000006</v>
      </c>
      <c r="W18">
        <v>537.74870999999996</v>
      </c>
      <c r="X18">
        <v>2.0300000000000001E-3</v>
      </c>
      <c r="Y18">
        <f t="shared" si="3"/>
        <v>1.0916298813</v>
      </c>
    </row>
    <row r="19" spans="1:25" x14ac:dyDescent="0.2">
      <c r="A19" s="2">
        <v>100000</v>
      </c>
      <c r="B19" s="2">
        <v>1E-3</v>
      </c>
      <c r="C19" s="2">
        <f t="shared" ref="C19:C25" si="4">B19*SQRT(A19)</f>
        <v>0.31622776601683794</v>
      </c>
      <c r="E19">
        <v>6.85</v>
      </c>
      <c r="F19">
        <f t="shared" si="1"/>
        <v>6850</v>
      </c>
      <c r="G19">
        <v>10</v>
      </c>
      <c r="I19">
        <v>5675</v>
      </c>
      <c r="J19">
        <v>12</v>
      </c>
      <c r="L19">
        <v>1850</v>
      </c>
      <c r="M19">
        <v>1.2</v>
      </c>
      <c r="S19">
        <v>95.093890000000002</v>
      </c>
      <c r="T19">
        <v>5.4330000000000003E-2</v>
      </c>
      <c r="U19">
        <f t="shared" si="2"/>
        <v>5.1664510437000004</v>
      </c>
      <c r="W19">
        <v>631.42683</v>
      </c>
      <c r="X19">
        <v>1.6199999999999999E-3</v>
      </c>
      <c r="Y19">
        <f t="shared" si="3"/>
        <v>1.0229114645999999</v>
      </c>
    </row>
    <row r="20" spans="1:25" x14ac:dyDescent="0.2">
      <c r="A20" s="2">
        <v>0.01</v>
      </c>
      <c r="B20" s="2">
        <v>0.01</v>
      </c>
      <c r="C20" s="2">
        <f t="shared" si="4"/>
        <v>1E-3</v>
      </c>
      <c r="E20">
        <v>1.4</v>
      </c>
      <c r="F20">
        <f t="shared" si="1"/>
        <v>1400</v>
      </c>
      <c r="G20">
        <v>20</v>
      </c>
      <c r="I20">
        <v>8177</v>
      </c>
      <c r="J20">
        <v>12</v>
      </c>
      <c r="L20">
        <v>1165</v>
      </c>
      <c r="M20">
        <v>2</v>
      </c>
      <c r="S20">
        <v>105.29628</v>
      </c>
      <c r="T20">
        <v>7.1540000000000006E-2</v>
      </c>
      <c r="U20">
        <f t="shared" si="2"/>
        <v>7.5328958712</v>
      </c>
      <c r="W20">
        <v>889.60847999999999</v>
      </c>
      <c r="X20">
        <v>1.81E-3</v>
      </c>
      <c r="Y20">
        <f t="shared" si="3"/>
        <v>1.6101913487999999</v>
      </c>
    </row>
    <row r="21" spans="1:25" x14ac:dyDescent="0.2">
      <c r="A21" s="2">
        <v>100000</v>
      </c>
      <c r="B21" s="2">
        <v>0.01</v>
      </c>
      <c r="C21" s="2">
        <f t="shared" si="4"/>
        <v>3.1622776601683795</v>
      </c>
      <c r="E21">
        <v>7.6</v>
      </c>
      <c r="F21">
        <f t="shared" si="1"/>
        <v>7600</v>
      </c>
      <c r="G21">
        <v>13</v>
      </c>
      <c r="I21">
        <v>9312</v>
      </c>
      <c r="J21">
        <v>14</v>
      </c>
      <c r="L21">
        <v>1000</v>
      </c>
      <c r="M21">
        <v>2</v>
      </c>
      <c r="S21">
        <v>80.985820000000004</v>
      </c>
      <c r="T21">
        <v>3.8580000000000003E-2</v>
      </c>
      <c r="U21">
        <f t="shared" si="2"/>
        <v>3.1244329356000002</v>
      </c>
      <c r="W21">
        <v>1022.24265</v>
      </c>
      <c r="X21">
        <v>1.4400000000000001E-3</v>
      </c>
      <c r="Y21">
        <f t="shared" si="3"/>
        <v>1.472029416</v>
      </c>
    </row>
    <row r="22" spans="1:25" x14ac:dyDescent="0.2">
      <c r="A22" s="2">
        <v>0.01</v>
      </c>
      <c r="B22" s="2">
        <v>0.1</v>
      </c>
      <c r="C22" s="2">
        <f t="shared" si="4"/>
        <v>1.0000000000000002E-2</v>
      </c>
      <c r="E22">
        <v>8.1999999999999993</v>
      </c>
      <c r="F22">
        <f t="shared" si="1"/>
        <v>8200</v>
      </c>
      <c r="G22">
        <v>45</v>
      </c>
      <c r="I22">
        <v>65789</v>
      </c>
      <c r="J22">
        <v>32</v>
      </c>
      <c r="L22">
        <v>1000</v>
      </c>
      <c r="M22">
        <v>1</v>
      </c>
      <c r="S22">
        <v>70.478049999999996</v>
      </c>
      <c r="T22">
        <v>3.3500000000000002E-2</v>
      </c>
      <c r="U22">
        <f t="shared" si="2"/>
        <v>2.3610146749999998</v>
      </c>
      <c r="W22">
        <v>421.33028000000002</v>
      </c>
      <c r="X22">
        <v>1.17E-3</v>
      </c>
      <c r="Y22">
        <f t="shared" si="3"/>
        <v>0.49295642760000002</v>
      </c>
    </row>
    <row r="23" spans="1:25" x14ac:dyDescent="0.2">
      <c r="A23" s="2">
        <v>100000</v>
      </c>
      <c r="B23" s="2">
        <v>0.1</v>
      </c>
      <c r="C23" s="2">
        <f t="shared" si="4"/>
        <v>31.622776601683796</v>
      </c>
      <c r="E23">
        <v>3.4</v>
      </c>
      <c r="F23">
        <f t="shared" si="1"/>
        <v>3400</v>
      </c>
      <c r="G23">
        <v>8</v>
      </c>
      <c r="I23">
        <v>4009</v>
      </c>
      <c r="J23">
        <v>14</v>
      </c>
      <c r="L23">
        <v>895</v>
      </c>
      <c r="M23">
        <v>1</v>
      </c>
      <c r="S23">
        <v>57.48216</v>
      </c>
      <c r="T23">
        <v>2.4910000000000002E-2</v>
      </c>
      <c r="U23">
        <f t="shared" si="2"/>
        <v>1.4318806056000002</v>
      </c>
      <c r="W23">
        <v>496.25803000000002</v>
      </c>
      <c r="X23">
        <v>1.0399999999999999E-3</v>
      </c>
      <c r="Y23">
        <f t="shared" si="3"/>
        <v>0.51610835119999998</v>
      </c>
    </row>
    <row r="24" spans="1:25" x14ac:dyDescent="0.2">
      <c r="A24" s="2">
        <v>0.01</v>
      </c>
      <c r="B24" s="2">
        <v>1</v>
      </c>
      <c r="C24" s="2">
        <f t="shared" si="4"/>
        <v>0.1</v>
      </c>
      <c r="E24">
        <v>4.5</v>
      </c>
      <c r="F24">
        <f t="shared" si="1"/>
        <v>4500</v>
      </c>
      <c r="G24">
        <v>12.5</v>
      </c>
      <c r="I24">
        <v>6436</v>
      </c>
      <c r="J24">
        <v>16</v>
      </c>
      <c r="L24">
        <v>725</v>
      </c>
      <c r="M24">
        <v>1</v>
      </c>
      <c r="S24">
        <v>97.17201</v>
      </c>
      <c r="T24">
        <v>2.7890000000000002E-2</v>
      </c>
      <c r="U24">
        <f t="shared" si="2"/>
        <v>2.7101273589000003</v>
      </c>
      <c r="W24">
        <v>582.70830000000001</v>
      </c>
      <c r="X24" s="2">
        <v>8.5070700000000003E-4</v>
      </c>
      <c r="Y24">
        <f t="shared" si="3"/>
        <v>0.49571402976810003</v>
      </c>
    </row>
    <row r="25" spans="1:25" x14ac:dyDescent="0.2">
      <c r="A25" s="2">
        <v>100000</v>
      </c>
      <c r="B25" s="2">
        <v>1</v>
      </c>
      <c r="C25" s="2">
        <f t="shared" si="4"/>
        <v>316.22776601683796</v>
      </c>
      <c r="E25">
        <v>6.2</v>
      </c>
      <c r="F25">
        <f t="shared" si="1"/>
        <v>6200</v>
      </c>
      <c r="G25">
        <v>13</v>
      </c>
      <c r="I25">
        <v>4773</v>
      </c>
      <c r="J25">
        <v>22</v>
      </c>
      <c r="L25">
        <v>600</v>
      </c>
      <c r="M25">
        <v>2.5</v>
      </c>
      <c r="S25">
        <v>97.17201</v>
      </c>
      <c r="T25">
        <v>2.3789999999999999E-2</v>
      </c>
      <c r="U25">
        <f t="shared" si="2"/>
        <v>2.3117221179</v>
      </c>
      <c r="W25">
        <v>697.01513</v>
      </c>
      <c r="X25" s="2">
        <v>7.5719600000000002E-4</v>
      </c>
      <c r="Y25">
        <f t="shared" si="3"/>
        <v>0.52777706837548</v>
      </c>
    </row>
    <row r="26" spans="1:25" x14ac:dyDescent="0.2">
      <c r="E26">
        <v>7.4</v>
      </c>
      <c r="F26">
        <f t="shared" si="1"/>
        <v>7400</v>
      </c>
      <c r="G26">
        <v>8</v>
      </c>
      <c r="I26">
        <v>14163</v>
      </c>
      <c r="J26">
        <v>23</v>
      </c>
      <c r="L26">
        <v>550</v>
      </c>
      <c r="M26">
        <v>4</v>
      </c>
      <c r="S26">
        <v>145.17784</v>
      </c>
      <c r="T26">
        <v>4.0390000000000002E-2</v>
      </c>
      <c r="U26">
        <f t="shared" si="2"/>
        <v>5.8637329576000008</v>
      </c>
      <c r="W26">
        <v>836.32375000000002</v>
      </c>
      <c r="X26" s="2">
        <v>4.6693899999999998E-4</v>
      </c>
      <c r="Y26">
        <f t="shared" si="3"/>
        <v>0.39051217550125</v>
      </c>
    </row>
    <row r="27" spans="1:25" x14ac:dyDescent="0.2">
      <c r="E27">
        <v>6.6</v>
      </c>
      <c r="F27">
        <f t="shared" si="1"/>
        <v>6600</v>
      </c>
      <c r="G27">
        <v>8</v>
      </c>
      <c r="I27">
        <v>7929</v>
      </c>
      <c r="J27">
        <v>18</v>
      </c>
      <c r="L27">
        <v>520</v>
      </c>
      <c r="M27">
        <v>1.2</v>
      </c>
      <c r="S27">
        <v>145.17784</v>
      </c>
      <c r="T27">
        <v>2.92E-2</v>
      </c>
      <c r="U27">
        <f t="shared" si="2"/>
        <v>4.2391929280000005</v>
      </c>
      <c r="W27">
        <v>1249.49225</v>
      </c>
      <c r="X27" s="2">
        <v>8.29951E-4</v>
      </c>
      <c r="Y27">
        <f t="shared" si="3"/>
        <v>1.03701734237975</v>
      </c>
    </row>
    <row r="28" spans="1:25" x14ac:dyDescent="0.2">
      <c r="A28" s="1" t="s">
        <v>19</v>
      </c>
      <c r="E28">
        <v>27.5</v>
      </c>
      <c r="F28">
        <f t="shared" si="1"/>
        <v>27500</v>
      </c>
      <c r="G28">
        <v>8</v>
      </c>
      <c r="I28">
        <v>12721</v>
      </c>
      <c r="J28">
        <v>24</v>
      </c>
      <c r="L28">
        <v>505</v>
      </c>
      <c r="M28">
        <v>3.5</v>
      </c>
      <c r="S28">
        <v>145.17784</v>
      </c>
      <c r="T28">
        <v>2.4910000000000002E-2</v>
      </c>
      <c r="U28">
        <f t="shared" si="2"/>
        <v>3.6163799944000004</v>
      </c>
      <c r="W28">
        <v>1527.2605599999999</v>
      </c>
      <c r="X28" s="2">
        <v>6.4374600000000005E-4</v>
      </c>
      <c r="Y28">
        <f t="shared" si="3"/>
        <v>0.98316787645776005</v>
      </c>
    </row>
    <row r="29" spans="1:25" x14ac:dyDescent="0.2">
      <c r="A29">
        <v>1.5650000000000001E-2</v>
      </c>
      <c r="B29" s="2">
        <v>1.6894999999999999E-4</v>
      </c>
      <c r="E29">
        <v>78.5</v>
      </c>
      <c r="F29">
        <f t="shared" si="1"/>
        <v>78500</v>
      </c>
      <c r="G29">
        <v>6.75</v>
      </c>
      <c r="I29">
        <v>21247</v>
      </c>
      <c r="J29">
        <v>18</v>
      </c>
      <c r="L29">
        <v>460</v>
      </c>
      <c r="M29">
        <v>2.7</v>
      </c>
      <c r="S29">
        <v>170.46843999999999</v>
      </c>
      <c r="T29">
        <v>1.5740000000000001E-2</v>
      </c>
      <c r="U29">
        <f t="shared" si="2"/>
        <v>2.6831732455999999</v>
      </c>
      <c r="W29">
        <v>2067.0601000000001</v>
      </c>
      <c r="X29" s="2">
        <v>4.6693899999999998E-4</v>
      </c>
      <c r="Y29">
        <f t="shared" si="3"/>
        <v>0.96519097603390003</v>
      </c>
    </row>
    <row r="30" spans="1:25" x14ac:dyDescent="0.2">
      <c r="A30">
        <v>6.7930000000000004E-2</v>
      </c>
      <c r="B30" s="2">
        <v>2.29538E-4</v>
      </c>
      <c r="I30">
        <v>140443</v>
      </c>
      <c r="J30">
        <v>30</v>
      </c>
      <c r="L30">
        <v>425</v>
      </c>
      <c r="M30">
        <v>1</v>
      </c>
      <c r="S30">
        <v>240.17062000000001</v>
      </c>
      <c r="T30">
        <v>1.0869999999999999E-2</v>
      </c>
      <c r="U30">
        <f t="shared" si="2"/>
        <v>2.6106546393999999</v>
      </c>
      <c r="W30">
        <v>2331.6365000000001</v>
      </c>
      <c r="X30" s="2">
        <v>4.1708199999999999E-4</v>
      </c>
      <c r="Y30">
        <f t="shared" si="3"/>
        <v>0.97248361469300004</v>
      </c>
    </row>
    <row r="31" spans="1:25" x14ac:dyDescent="0.2">
      <c r="A31">
        <v>9.8599999999999993E-2</v>
      </c>
      <c r="B31" s="2">
        <v>3.8325700000000002E-4</v>
      </c>
      <c r="I31">
        <v>63628</v>
      </c>
      <c r="J31">
        <v>14</v>
      </c>
      <c r="L31">
        <v>400</v>
      </c>
      <c r="M31">
        <v>1.5</v>
      </c>
      <c r="S31">
        <v>344.70143999999999</v>
      </c>
      <c r="T31">
        <v>9.4699999999999993E-3</v>
      </c>
      <c r="U31">
        <f t="shared" si="2"/>
        <v>3.2643226367999998</v>
      </c>
      <c r="W31">
        <v>3088.2485200000001</v>
      </c>
      <c r="X31">
        <v>1.25E-3</v>
      </c>
      <c r="Y31">
        <f t="shared" si="3"/>
        <v>3.8603106500000002</v>
      </c>
    </row>
    <row r="32" spans="1:25" x14ac:dyDescent="0.2">
      <c r="A32">
        <v>0.17679</v>
      </c>
      <c r="B32" s="2">
        <v>8.4551799999999996E-4</v>
      </c>
      <c r="L32">
        <v>385</v>
      </c>
      <c r="M32">
        <v>3.2</v>
      </c>
      <c r="S32">
        <v>448.17451</v>
      </c>
      <c r="T32">
        <v>1.6840000000000001E-2</v>
      </c>
      <c r="U32">
        <f t="shared" si="2"/>
        <v>7.5472587484</v>
      </c>
      <c r="W32">
        <v>3088.2485200000001</v>
      </c>
      <c r="X32">
        <v>1.6900000000000001E-3</v>
      </c>
      <c r="Y32">
        <f t="shared" si="3"/>
        <v>5.2191399988000002</v>
      </c>
    </row>
    <row r="33" spans="1:25" x14ac:dyDescent="0.2">
      <c r="A33">
        <v>0.20888999999999999</v>
      </c>
      <c r="B33" s="2">
        <v>7.1138400000000002E-4</v>
      </c>
      <c r="L33">
        <v>385</v>
      </c>
      <c r="M33">
        <v>2</v>
      </c>
      <c r="W33">
        <v>3637.4507400000002</v>
      </c>
      <c r="X33">
        <v>1.1999999999999999E-3</v>
      </c>
      <c r="Y33">
        <f t="shared" si="3"/>
        <v>4.3649408879999996</v>
      </c>
    </row>
    <row r="34" spans="1:25" x14ac:dyDescent="0.2">
      <c r="A34">
        <v>3.09918</v>
      </c>
      <c r="B34" s="2">
        <v>8.7426300000000001E-4</v>
      </c>
      <c r="L34">
        <v>370</v>
      </c>
      <c r="M34">
        <v>1.6</v>
      </c>
      <c r="W34">
        <v>4271.1102000000001</v>
      </c>
      <c r="X34" s="2">
        <v>8.1256399999999999E-4</v>
      </c>
      <c r="Y34">
        <f t="shared" si="3"/>
        <v>3.4705503885528</v>
      </c>
    </row>
    <row r="35" spans="1:25" x14ac:dyDescent="0.2">
      <c r="A35">
        <v>2.62297</v>
      </c>
      <c r="B35" s="2">
        <v>9.66499E-4</v>
      </c>
      <c r="L35">
        <v>330</v>
      </c>
      <c r="M35">
        <v>2</v>
      </c>
      <c r="W35">
        <v>6914.6745300000002</v>
      </c>
      <c r="X35" s="2">
        <v>5.1180500000000005E-4</v>
      </c>
      <c r="Y35">
        <f t="shared" si="3"/>
        <v>3.5389649978266506</v>
      </c>
    </row>
    <row r="36" spans="1:25" x14ac:dyDescent="0.2">
      <c r="A36">
        <v>4.8356500000000002</v>
      </c>
      <c r="B36" s="2">
        <v>5.7885E-4</v>
      </c>
      <c r="L36">
        <v>280</v>
      </c>
      <c r="M36">
        <v>2</v>
      </c>
      <c r="W36">
        <v>7355.2294599999996</v>
      </c>
      <c r="X36" s="2">
        <v>5.8731400000000002E-4</v>
      </c>
      <c r="Y36">
        <f t="shared" si="3"/>
        <v>4.3198292350704399</v>
      </c>
    </row>
    <row r="37" spans="1:25" x14ac:dyDescent="0.2">
      <c r="A37">
        <v>8.3394200000000005</v>
      </c>
      <c r="B37">
        <v>1.1900000000000001E-3</v>
      </c>
      <c r="L37">
        <v>270</v>
      </c>
      <c r="M37">
        <v>1</v>
      </c>
      <c r="W37">
        <v>7492.7901700000002</v>
      </c>
      <c r="X37" s="2">
        <v>5.3582900000000004E-4</v>
      </c>
      <c r="Y37">
        <f t="shared" si="3"/>
        <v>4.0148542640009302</v>
      </c>
    </row>
    <row r="38" spans="1:25" x14ac:dyDescent="0.2">
      <c r="A38">
        <v>4.2314800000000004</v>
      </c>
      <c r="B38">
        <v>2.8999999999999998E-3</v>
      </c>
      <c r="L38">
        <v>270</v>
      </c>
      <c r="M38">
        <v>1.5</v>
      </c>
      <c r="W38">
        <v>6787.7274900000002</v>
      </c>
      <c r="X38" s="2">
        <v>4.2600599999999999E-4</v>
      </c>
      <c r="Y38">
        <f t="shared" si="3"/>
        <v>2.8916126371049402</v>
      </c>
    </row>
    <row r="39" spans="1:25" x14ac:dyDescent="0.2">
      <c r="A39">
        <v>8.9646299999999997</v>
      </c>
      <c r="B39">
        <v>4.2100000000000002E-3</v>
      </c>
      <c r="L39">
        <v>230</v>
      </c>
      <c r="M39">
        <v>0.6</v>
      </c>
      <c r="W39">
        <v>6381.1641300000001</v>
      </c>
      <c r="X39" s="2">
        <v>3.8051900000000001E-4</v>
      </c>
      <c r="Y39">
        <f t="shared" si="3"/>
        <v>2.4281541935834703</v>
      </c>
    </row>
    <row r="40" spans="1:25" x14ac:dyDescent="0.2">
      <c r="A40">
        <v>10.95157</v>
      </c>
      <c r="B40">
        <v>4.3499999999999997E-3</v>
      </c>
      <c r="L40">
        <v>160</v>
      </c>
      <c r="M40">
        <v>1</v>
      </c>
      <c r="W40">
        <v>5015.1558299999997</v>
      </c>
      <c r="X40" s="2">
        <v>3.8051900000000001E-4</v>
      </c>
      <c r="Y40">
        <f t="shared" si="3"/>
        <v>1.90836208127577</v>
      </c>
    </row>
    <row r="41" spans="1:25" x14ac:dyDescent="0.2">
      <c r="A41">
        <v>14.462109999999999</v>
      </c>
      <c r="B41">
        <v>5.0000000000000001E-3</v>
      </c>
      <c r="L41">
        <v>60</v>
      </c>
      <c r="M41">
        <v>0.6</v>
      </c>
      <c r="W41">
        <v>8798.0662100000009</v>
      </c>
      <c r="X41" s="2">
        <v>1.2044600000000001E-4</v>
      </c>
      <c r="Y41">
        <f t="shared" si="3"/>
        <v>1.0596918827296602</v>
      </c>
    </row>
    <row r="42" spans="1:25" x14ac:dyDescent="0.2">
      <c r="A42">
        <v>13.01202</v>
      </c>
      <c r="B42">
        <v>1.92E-3</v>
      </c>
      <c r="W42">
        <v>6787.7274900000002</v>
      </c>
      <c r="X42" s="2">
        <v>2.95147E-4</v>
      </c>
      <c r="Y42">
        <f t="shared" si="3"/>
        <v>2.00337740549103</v>
      </c>
    </row>
    <row r="43" spans="1:25" x14ac:dyDescent="0.2">
      <c r="A43">
        <v>9.5832700000000006</v>
      </c>
      <c r="B43">
        <v>1.98E-3</v>
      </c>
      <c r="W43">
        <v>10753.91985</v>
      </c>
      <c r="X43" s="2">
        <v>2.8191400000000003E-4</v>
      </c>
      <c r="Y43">
        <f t="shared" si="3"/>
        <v>3.0316805605929003</v>
      </c>
    </row>
    <row r="44" spans="1:25" x14ac:dyDescent="0.2">
      <c r="A44">
        <v>7.5450799999999996</v>
      </c>
      <c r="B44">
        <v>2.3600000000000001E-3</v>
      </c>
      <c r="W44">
        <v>9924.1876499999998</v>
      </c>
      <c r="X44" s="2">
        <v>3.9838100000000001E-4</v>
      </c>
      <c r="Y44">
        <f t="shared" si="3"/>
        <v>3.95360780019465</v>
      </c>
    </row>
    <row r="45" spans="1:25" x14ac:dyDescent="0.2">
      <c r="W45">
        <v>11907.68101</v>
      </c>
      <c r="X45" s="2">
        <v>4.3666000000000001E-4</v>
      </c>
      <c r="Y45">
        <f t="shared" si="3"/>
        <v>5.1996079898266006</v>
      </c>
    </row>
    <row r="47" spans="1:25" x14ac:dyDescent="0.2">
      <c r="A47" s="1" t="s">
        <v>20</v>
      </c>
      <c r="B47" s="1"/>
    </row>
    <row r="48" spans="1:25" x14ac:dyDescent="0.2">
      <c r="A48">
        <v>1.9879999999999998E-2</v>
      </c>
      <c r="B48" s="2">
        <v>1.0118700000000001E-4</v>
      </c>
    </row>
    <row r="49" spans="1:2" x14ac:dyDescent="0.2">
      <c r="A49">
        <v>2.699E-2</v>
      </c>
      <c r="B49" s="2">
        <v>1.87818E-4</v>
      </c>
    </row>
    <row r="50" spans="1:2" x14ac:dyDescent="0.2">
      <c r="A50">
        <v>4.2110000000000002E-2</v>
      </c>
      <c r="B50" s="2">
        <v>2.3866800000000001E-4</v>
      </c>
    </row>
    <row r="51" spans="1:2" x14ac:dyDescent="0.2">
      <c r="A51">
        <v>4.5010000000000001E-2</v>
      </c>
      <c r="B51" s="2">
        <v>1.4214800000000001E-4</v>
      </c>
    </row>
    <row r="52" spans="1:2" x14ac:dyDescent="0.2">
      <c r="A52">
        <v>6.5699999999999995E-2</v>
      </c>
      <c r="B52" s="2">
        <v>1.6339499999999999E-4</v>
      </c>
    </row>
    <row r="53" spans="1:2" x14ac:dyDescent="0.2">
      <c r="A53">
        <v>7.7630000000000005E-2</v>
      </c>
      <c r="B53" s="2">
        <v>1.28582E-4</v>
      </c>
    </row>
    <row r="54" spans="1:2" x14ac:dyDescent="0.2">
      <c r="A54">
        <v>0.76746000000000003</v>
      </c>
      <c r="B54" s="2">
        <v>2.0080599999999999E-4</v>
      </c>
    </row>
    <row r="55" spans="1:2" x14ac:dyDescent="0.2">
      <c r="A55">
        <v>1.0078499999999999</v>
      </c>
      <c r="B55" s="2">
        <v>4.1205000000000001E-4</v>
      </c>
    </row>
    <row r="56" spans="1:2" x14ac:dyDescent="0.2">
      <c r="A56">
        <v>0.76746000000000003</v>
      </c>
      <c r="B56">
        <v>1.5100000000000001E-3</v>
      </c>
    </row>
    <row r="57" spans="1:2" x14ac:dyDescent="0.2">
      <c r="A57">
        <v>3.09918</v>
      </c>
      <c r="B57">
        <v>2.6099999999999999E-3</v>
      </c>
    </row>
    <row r="58" spans="1:2" x14ac:dyDescent="0.2">
      <c r="A58">
        <v>4.8356500000000002</v>
      </c>
      <c r="B58">
        <v>1.56E-3</v>
      </c>
    </row>
    <row r="59" spans="1:2" x14ac:dyDescent="0.2">
      <c r="A59">
        <v>6.1419300000000003</v>
      </c>
      <c r="B59">
        <v>1.0300000000000001E-3</v>
      </c>
    </row>
    <row r="60" spans="1:2" x14ac:dyDescent="0.2">
      <c r="A60">
        <v>6.35032</v>
      </c>
      <c r="B60">
        <v>1.41E-3</v>
      </c>
    </row>
    <row r="61" spans="1:2" x14ac:dyDescent="0.2">
      <c r="A61">
        <v>7.2974800000000002</v>
      </c>
      <c r="B61">
        <v>1.67E-3</v>
      </c>
    </row>
    <row r="62" spans="1:2" x14ac:dyDescent="0.2">
      <c r="A62">
        <v>7.8010799999999998</v>
      </c>
      <c r="B62">
        <v>1.4599999999999999E-3</v>
      </c>
    </row>
    <row r="63" spans="1:2" x14ac:dyDescent="0.2">
      <c r="A63">
        <v>14.462109999999999</v>
      </c>
      <c r="B63">
        <v>1.6100000000000001E-3</v>
      </c>
    </row>
    <row r="64" spans="1:2" x14ac:dyDescent="0.2">
      <c r="A64">
        <v>24.940919999999998</v>
      </c>
      <c r="B64">
        <v>3.6800000000000001E-3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5"/>
  <sheetViews>
    <sheetView topLeftCell="A3" workbookViewId="0">
      <selection activeCell="Q19" sqref="Q19"/>
    </sheetView>
  </sheetViews>
  <sheetFormatPr baseColWidth="10" defaultColWidth="8.83203125" defaultRowHeight="15" x14ac:dyDescent="0.2"/>
  <sheetData>
    <row r="1" spans="1:2" x14ac:dyDescent="0.2">
      <c r="A1">
        <v>75000</v>
      </c>
      <c r="B1">
        <v>25.599999999999998</v>
      </c>
    </row>
    <row r="2" spans="1:2" x14ac:dyDescent="0.2">
      <c r="A2">
        <v>9000</v>
      </c>
      <c r="B2">
        <v>10.666666666666666</v>
      </c>
    </row>
    <row r="3" spans="1:2" x14ac:dyDescent="0.2">
      <c r="A3">
        <v>45000</v>
      </c>
      <c r="B3">
        <v>7.4666666666666677</v>
      </c>
    </row>
    <row r="4" spans="1:2" x14ac:dyDescent="0.2">
      <c r="A4">
        <v>50000</v>
      </c>
      <c r="B4">
        <v>12.72</v>
      </c>
    </row>
    <row r="5" spans="1:2" x14ac:dyDescent="0.2">
      <c r="A5">
        <v>35000</v>
      </c>
      <c r="B5">
        <v>47.31428571428571</v>
      </c>
    </row>
    <row r="6" spans="1:2" x14ac:dyDescent="0.2">
      <c r="A6">
        <v>35000</v>
      </c>
      <c r="B6">
        <v>36.342857142857142</v>
      </c>
    </row>
    <row r="7" spans="1:2" x14ac:dyDescent="0.2">
      <c r="A7">
        <v>24000</v>
      </c>
      <c r="B7">
        <v>12.499999999999998</v>
      </c>
    </row>
    <row r="8" spans="1:2" x14ac:dyDescent="0.2">
      <c r="A8">
        <v>13000</v>
      </c>
      <c r="B8">
        <v>51.692307692307701</v>
      </c>
    </row>
    <row r="9" spans="1:2" x14ac:dyDescent="0.2">
      <c r="A9">
        <v>22000</v>
      </c>
      <c r="B9">
        <v>100.90909090909092</v>
      </c>
    </row>
    <row r="10" spans="1:2" x14ac:dyDescent="0.2">
      <c r="A10">
        <v>20000</v>
      </c>
      <c r="B10">
        <v>102.00000000000001</v>
      </c>
    </row>
    <row r="11" spans="1:2" x14ac:dyDescent="0.2">
      <c r="A11">
        <v>9000</v>
      </c>
      <c r="B11">
        <v>88.000000000000014</v>
      </c>
    </row>
    <row r="12" spans="1:2" x14ac:dyDescent="0.2">
      <c r="A12">
        <v>54300</v>
      </c>
      <c r="B12">
        <v>14.7</v>
      </c>
    </row>
    <row r="13" spans="1:2" x14ac:dyDescent="0.2">
      <c r="A13">
        <v>35800</v>
      </c>
      <c r="B13">
        <v>42</v>
      </c>
    </row>
    <row r="14" spans="1:2" x14ac:dyDescent="0.2">
      <c r="A14">
        <v>6000</v>
      </c>
      <c r="B14">
        <v>62</v>
      </c>
    </row>
    <row r="15" spans="1:2" x14ac:dyDescent="0.2">
      <c r="A15">
        <v>4600</v>
      </c>
      <c r="B15">
        <v>11</v>
      </c>
    </row>
    <row r="16" spans="1:2" x14ac:dyDescent="0.2">
      <c r="A16">
        <v>6700</v>
      </c>
      <c r="B16">
        <v>11</v>
      </c>
    </row>
    <row r="17" spans="1:12" x14ac:dyDescent="0.2">
      <c r="A17">
        <v>25600</v>
      </c>
      <c r="B17">
        <v>20</v>
      </c>
    </row>
    <row r="18" spans="1:12" x14ac:dyDescent="0.2">
      <c r="A18">
        <v>3900</v>
      </c>
      <c r="B18">
        <v>8</v>
      </c>
    </row>
    <row r="19" spans="1:12" x14ac:dyDescent="0.2">
      <c r="A19">
        <v>5200</v>
      </c>
      <c r="B19">
        <v>4</v>
      </c>
    </row>
    <row r="20" spans="1:12" x14ac:dyDescent="0.2">
      <c r="A20">
        <v>2900</v>
      </c>
      <c r="B20">
        <v>6</v>
      </c>
    </row>
    <row r="21" spans="1:12" x14ac:dyDescent="0.2">
      <c r="A21">
        <v>3500</v>
      </c>
      <c r="B21">
        <v>7</v>
      </c>
    </row>
    <row r="22" spans="1:12" x14ac:dyDescent="0.2">
      <c r="A22">
        <v>10100</v>
      </c>
      <c r="B22">
        <v>3.5</v>
      </c>
    </row>
    <row r="23" spans="1:12" x14ac:dyDescent="0.2">
      <c r="A23">
        <v>18400</v>
      </c>
      <c r="B23">
        <v>62</v>
      </c>
    </row>
    <row r="24" spans="1:12" x14ac:dyDescent="0.2">
      <c r="A24">
        <v>15900</v>
      </c>
      <c r="B24">
        <v>7</v>
      </c>
    </row>
    <row r="25" spans="1:12" x14ac:dyDescent="0.2">
      <c r="A25">
        <v>5200</v>
      </c>
      <c r="B25">
        <v>3.7</v>
      </c>
    </row>
    <row r="26" spans="1:12" x14ac:dyDescent="0.2">
      <c r="A26">
        <v>23300</v>
      </c>
      <c r="B26">
        <v>5.75</v>
      </c>
    </row>
    <row r="27" spans="1:12" x14ac:dyDescent="0.2">
      <c r="A27">
        <v>2400</v>
      </c>
      <c r="B27">
        <v>30</v>
      </c>
    </row>
    <row r="28" spans="1:12" x14ac:dyDescent="0.2">
      <c r="A28">
        <v>6850</v>
      </c>
      <c r="B28">
        <v>10</v>
      </c>
    </row>
    <row r="29" spans="1:12" x14ac:dyDescent="0.2">
      <c r="A29">
        <v>1400</v>
      </c>
      <c r="B29">
        <v>20</v>
      </c>
    </row>
    <row r="30" spans="1:12" x14ac:dyDescent="0.2">
      <c r="A30">
        <v>7600</v>
      </c>
      <c r="B30">
        <v>13</v>
      </c>
      <c r="L30">
        <f>1.38/SQRT(0.78)</f>
        <v>1.5625423071195421</v>
      </c>
    </row>
    <row r="31" spans="1:12" x14ac:dyDescent="0.2">
      <c r="A31">
        <v>8200</v>
      </c>
      <c r="B31">
        <v>45</v>
      </c>
      <c r="L31">
        <f>3/4-1/12</f>
        <v>0.66666666666666663</v>
      </c>
    </row>
    <row r="32" spans="1:12" x14ac:dyDescent="0.2">
      <c r="A32">
        <v>3400</v>
      </c>
      <c r="B32">
        <v>8</v>
      </c>
      <c r="L32">
        <f>1.32/SQRT(0.78)</f>
        <v>1.4946056850708664</v>
      </c>
    </row>
    <row r="33" spans="1:2" x14ac:dyDescent="0.2">
      <c r="A33">
        <v>4500</v>
      </c>
      <c r="B33">
        <v>12.5</v>
      </c>
    </row>
    <row r="34" spans="1:2" x14ac:dyDescent="0.2">
      <c r="A34">
        <v>6200</v>
      </c>
      <c r="B34">
        <v>13</v>
      </c>
    </row>
    <row r="35" spans="1:2" x14ac:dyDescent="0.2">
      <c r="A35">
        <v>7400</v>
      </c>
      <c r="B35">
        <v>8</v>
      </c>
    </row>
    <row r="36" spans="1:2" x14ac:dyDescent="0.2">
      <c r="A36">
        <v>6600</v>
      </c>
      <c r="B36">
        <v>8</v>
      </c>
    </row>
    <row r="37" spans="1:2" x14ac:dyDescent="0.2">
      <c r="A37">
        <v>27500</v>
      </c>
      <c r="B37">
        <v>8</v>
      </c>
    </row>
    <row r="38" spans="1:2" x14ac:dyDescent="0.2">
      <c r="A38">
        <v>78500</v>
      </c>
      <c r="B38">
        <v>6.75</v>
      </c>
    </row>
    <row r="39" spans="1:2" x14ac:dyDescent="0.2">
      <c r="A39">
        <v>12381</v>
      </c>
      <c r="B39">
        <v>21</v>
      </c>
    </row>
    <row r="40" spans="1:2" x14ac:dyDescent="0.2">
      <c r="A40">
        <v>17403</v>
      </c>
      <c r="B40">
        <v>13</v>
      </c>
    </row>
    <row r="41" spans="1:2" x14ac:dyDescent="0.2">
      <c r="A41">
        <v>1992</v>
      </c>
      <c r="B41">
        <v>10</v>
      </c>
    </row>
    <row r="42" spans="1:2" x14ac:dyDescent="0.2">
      <c r="A42">
        <v>4045</v>
      </c>
      <c r="B42">
        <v>10</v>
      </c>
    </row>
    <row r="43" spans="1:2" x14ac:dyDescent="0.2">
      <c r="A43">
        <v>13256</v>
      </c>
      <c r="B43">
        <v>11</v>
      </c>
    </row>
    <row r="44" spans="1:2" x14ac:dyDescent="0.2">
      <c r="A44">
        <v>21676</v>
      </c>
      <c r="B44">
        <v>13</v>
      </c>
    </row>
    <row r="45" spans="1:2" x14ac:dyDescent="0.2">
      <c r="A45">
        <v>15781</v>
      </c>
      <c r="B45">
        <v>38</v>
      </c>
    </row>
    <row r="46" spans="1:2" x14ac:dyDescent="0.2">
      <c r="A46">
        <v>9285</v>
      </c>
      <c r="B46">
        <v>21</v>
      </c>
    </row>
    <row r="47" spans="1:2" x14ac:dyDescent="0.2">
      <c r="A47">
        <v>13850</v>
      </c>
      <c r="B47">
        <v>63</v>
      </c>
    </row>
    <row r="48" spans="1:2" x14ac:dyDescent="0.2">
      <c r="A48">
        <v>156197</v>
      </c>
      <c r="B48">
        <v>353</v>
      </c>
    </row>
    <row r="49" spans="1:2" x14ac:dyDescent="0.2">
      <c r="A49">
        <v>6768</v>
      </c>
      <c r="B49">
        <v>19</v>
      </c>
    </row>
    <row r="50" spans="1:2" x14ac:dyDescent="0.2">
      <c r="A50">
        <v>6356</v>
      </c>
      <c r="B50">
        <v>10</v>
      </c>
    </row>
    <row r="51" spans="1:2" x14ac:dyDescent="0.2">
      <c r="A51">
        <v>7072</v>
      </c>
      <c r="B51">
        <v>18</v>
      </c>
    </row>
    <row r="52" spans="1:2" x14ac:dyDescent="0.2">
      <c r="A52">
        <v>17034</v>
      </c>
      <c r="B52">
        <v>17</v>
      </c>
    </row>
    <row r="53" spans="1:2" x14ac:dyDescent="0.2">
      <c r="A53">
        <v>3664</v>
      </c>
      <c r="B53">
        <v>12</v>
      </c>
    </row>
    <row r="54" spans="1:2" x14ac:dyDescent="0.2">
      <c r="A54">
        <v>4692</v>
      </c>
      <c r="B54">
        <v>11</v>
      </c>
    </row>
    <row r="55" spans="1:2" x14ac:dyDescent="0.2">
      <c r="A55">
        <v>5675</v>
      </c>
      <c r="B55">
        <v>12</v>
      </c>
    </row>
    <row r="56" spans="1:2" x14ac:dyDescent="0.2">
      <c r="A56">
        <v>8177</v>
      </c>
      <c r="B56">
        <v>12</v>
      </c>
    </row>
    <row r="57" spans="1:2" x14ac:dyDescent="0.2">
      <c r="A57">
        <v>9312</v>
      </c>
      <c r="B57">
        <v>14</v>
      </c>
    </row>
    <row r="58" spans="1:2" x14ac:dyDescent="0.2">
      <c r="A58">
        <v>65789</v>
      </c>
      <c r="B58">
        <v>32</v>
      </c>
    </row>
    <row r="59" spans="1:2" x14ac:dyDescent="0.2">
      <c r="A59">
        <v>4009</v>
      </c>
      <c r="B59">
        <v>14</v>
      </c>
    </row>
    <row r="60" spans="1:2" x14ac:dyDescent="0.2">
      <c r="A60">
        <v>6436</v>
      </c>
      <c r="B60">
        <v>16</v>
      </c>
    </row>
    <row r="61" spans="1:2" x14ac:dyDescent="0.2">
      <c r="A61">
        <v>4773</v>
      </c>
      <c r="B61">
        <v>22</v>
      </c>
    </row>
    <row r="62" spans="1:2" x14ac:dyDescent="0.2">
      <c r="A62">
        <v>14163</v>
      </c>
      <c r="B62">
        <v>23</v>
      </c>
    </row>
    <row r="63" spans="1:2" x14ac:dyDescent="0.2">
      <c r="A63">
        <v>7929</v>
      </c>
      <c r="B63">
        <v>18</v>
      </c>
    </row>
    <row r="64" spans="1:2" x14ac:dyDescent="0.2">
      <c r="A64">
        <v>12721</v>
      </c>
      <c r="B64">
        <v>24</v>
      </c>
    </row>
    <row r="65" spans="1:2" x14ac:dyDescent="0.2">
      <c r="A65">
        <v>21247</v>
      </c>
      <c r="B65">
        <v>18</v>
      </c>
    </row>
    <row r="66" spans="1:2" x14ac:dyDescent="0.2">
      <c r="A66">
        <v>140443</v>
      </c>
      <c r="B66">
        <v>30</v>
      </c>
    </row>
    <row r="67" spans="1:2" x14ac:dyDescent="0.2">
      <c r="A67">
        <v>63628</v>
      </c>
      <c r="B67">
        <v>14</v>
      </c>
    </row>
    <row r="68" spans="1:2" x14ac:dyDescent="0.2">
      <c r="A68">
        <v>53500</v>
      </c>
      <c r="B68">
        <v>20</v>
      </c>
    </row>
    <row r="69" spans="1:2" x14ac:dyDescent="0.2">
      <c r="A69">
        <v>25150</v>
      </c>
      <c r="B69">
        <v>13</v>
      </c>
    </row>
    <row r="70" spans="1:2" x14ac:dyDescent="0.2">
      <c r="A70">
        <v>17600</v>
      </c>
      <c r="B70">
        <v>4</v>
      </c>
    </row>
    <row r="71" spans="1:2" x14ac:dyDescent="0.2">
      <c r="A71">
        <v>16000</v>
      </c>
      <c r="B71">
        <v>5</v>
      </c>
    </row>
    <row r="72" spans="1:2" x14ac:dyDescent="0.2">
      <c r="A72">
        <v>14900</v>
      </c>
      <c r="B72">
        <v>10</v>
      </c>
    </row>
    <row r="73" spans="1:2" x14ac:dyDescent="0.2">
      <c r="A73">
        <v>11800</v>
      </c>
      <c r="B73">
        <v>20</v>
      </c>
    </row>
    <row r="74" spans="1:2" x14ac:dyDescent="0.2">
      <c r="A74">
        <v>10950</v>
      </c>
      <c r="B74">
        <v>8.5</v>
      </c>
    </row>
    <row r="75" spans="1:2" x14ac:dyDescent="0.2">
      <c r="A75">
        <v>1930</v>
      </c>
      <c r="B75">
        <v>10</v>
      </c>
    </row>
    <row r="76" spans="1:2" x14ac:dyDescent="0.2">
      <c r="A76">
        <v>19000</v>
      </c>
      <c r="B76">
        <v>7</v>
      </c>
    </row>
    <row r="77" spans="1:2" x14ac:dyDescent="0.2">
      <c r="A77">
        <v>13300</v>
      </c>
      <c r="B77">
        <v>15</v>
      </c>
    </row>
    <row r="78" spans="1:2" x14ac:dyDescent="0.2">
      <c r="A78">
        <v>7000</v>
      </c>
      <c r="B78">
        <v>7.5</v>
      </c>
    </row>
    <row r="79" spans="1:2" x14ac:dyDescent="0.2">
      <c r="A79">
        <v>5350</v>
      </c>
      <c r="B79">
        <v>9</v>
      </c>
    </row>
    <row r="80" spans="1:2" x14ac:dyDescent="0.2">
      <c r="A80">
        <v>4360</v>
      </c>
      <c r="B80">
        <v>5</v>
      </c>
    </row>
    <row r="81" spans="1:2" x14ac:dyDescent="0.2">
      <c r="A81">
        <v>3940</v>
      </c>
      <c r="B81">
        <v>2.5</v>
      </c>
    </row>
    <row r="82" spans="1:2" x14ac:dyDescent="0.2">
      <c r="A82">
        <v>2700</v>
      </c>
      <c r="B82">
        <v>5</v>
      </c>
    </row>
    <row r="83" spans="1:2" x14ac:dyDescent="0.2">
      <c r="A83">
        <v>1990</v>
      </c>
      <c r="B83">
        <v>1.8</v>
      </c>
    </row>
    <row r="84" spans="1:2" x14ac:dyDescent="0.2">
      <c r="A84">
        <v>1850</v>
      </c>
      <c r="B84">
        <v>1.2</v>
      </c>
    </row>
    <row r="85" spans="1:2" x14ac:dyDescent="0.2">
      <c r="A85">
        <v>1165</v>
      </c>
      <c r="B85">
        <v>2</v>
      </c>
    </row>
    <row r="86" spans="1:2" x14ac:dyDescent="0.2">
      <c r="A86">
        <v>1000</v>
      </c>
      <c r="B86">
        <v>2</v>
      </c>
    </row>
    <row r="87" spans="1:2" x14ac:dyDescent="0.2">
      <c r="A87">
        <v>1000</v>
      </c>
      <c r="B87">
        <v>1</v>
      </c>
    </row>
    <row r="88" spans="1:2" x14ac:dyDescent="0.2">
      <c r="A88">
        <v>895</v>
      </c>
      <c r="B88">
        <v>1</v>
      </c>
    </row>
    <row r="89" spans="1:2" x14ac:dyDescent="0.2">
      <c r="A89">
        <v>725</v>
      </c>
      <c r="B89">
        <v>1</v>
      </c>
    </row>
    <row r="90" spans="1:2" x14ac:dyDescent="0.2">
      <c r="A90">
        <v>600</v>
      </c>
      <c r="B90">
        <v>2.5</v>
      </c>
    </row>
    <row r="91" spans="1:2" x14ac:dyDescent="0.2">
      <c r="A91">
        <v>550</v>
      </c>
      <c r="B91">
        <v>4</v>
      </c>
    </row>
    <row r="92" spans="1:2" x14ac:dyDescent="0.2">
      <c r="A92">
        <v>520</v>
      </c>
      <c r="B92">
        <v>1.2</v>
      </c>
    </row>
    <row r="93" spans="1:2" x14ac:dyDescent="0.2">
      <c r="A93">
        <v>505</v>
      </c>
      <c r="B93">
        <v>3.5</v>
      </c>
    </row>
    <row r="94" spans="1:2" x14ac:dyDescent="0.2">
      <c r="A94">
        <v>460</v>
      </c>
      <c r="B94">
        <v>2.7</v>
      </c>
    </row>
    <row r="95" spans="1:2" x14ac:dyDescent="0.2">
      <c r="A95">
        <v>425</v>
      </c>
      <c r="B95">
        <v>1</v>
      </c>
    </row>
    <row r="96" spans="1:2" x14ac:dyDescent="0.2">
      <c r="A96">
        <v>400</v>
      </c>
      <c r="B96">
        <v>1.5</v>
      </c>
    </row>
    <row r="97" spans="1:2" x14ac:dyDescent="0.2">
      <c r="A97">
        <v>385</v>
      </c>
      <c r="B97">
        <v>3.2</v>
      </c>
    </row>
    <row r="98" spans="1:2" x14ac:dyDescent="0.2">
      <c r="A98">
        <v>385</v>
      </c>
      <c r="B98">
        <v>2</v>
      </c>
    </row>
    <row r="99" spans="1:2" x14ac:dyDescent="0.2">
      <c r="A99">
        <v>370</v>
      </c>
      <c r="B99">
        <v>1.6</v>
      </c>
    </row>
    <row r="100" spans="1:2" x14ac:dyDescent="0.2">
      <c r="A100">
        <v>330</v>
      </c>
      <c r="B100">
        <v>2</v>
      </c>
    </row>
    <row r="101" spans="1:2" x14ac:dyDescent="0.2">
      <c r="A101">
        <v>280</v>
      </c>
      <c r="B101">
        <v>2</v>
      </c>
    </row>
    <row r="102" spans="1:2" x14ac:dyDescent="0.2">
      <c r="A102">
        <v>270</v>
      </c>
      <c r="B102">
        <v>1</v>
      </c>
    </row>
    <row r="103" spans="1:2" x14ac:dyDescent="0.2">
      <c r="A103">
        <v>270</v>
      </c>
      <c r="B103">
        <v>1.5</v>
      </c>
    </row>
    <row r="104" spans="1:2" x14ac:dyDescent="0.2">
      <c r="A104">
        <v>230</v>
      </c>
      <c r="B104">
        <v>0.6</v>
      </c>
    </row>
    <row r="105" spans="1:2" x14ac:dyDescent="0.2">
      <c r="A105">
        <v>160</v>
      </c>
      <c r="B105">
        <v>1</v>
      </c>
    </row>
    <row r="106" spans="1:2" x14ac:dyDescent="0.2">
      <c r="A106">
        <v>60</v>
      </c>
      <c r="B106">
        <v>0.6</v>
      </c>
    </row>
    <row r="107" spans="1:2" x14ac:dyDescent="0.2">
      <c r="A107">
        <v>11654</v>
      </c>
      <c r="B107">
        <v>5</v>
      </c>
    </row>
    <row r="108" spans="1:2" x14ac:dyDescent="0.2">
      <c r="A108">
        <v>7918</v>
      </c>
      <c r="B108">
        <v>6.5</v>
      </c>
    </row>
    <row r="109" spans="1:2" x14ac:dyDescent="0.2">
      <c r="A109">
        <v>5743</v>
      </c>
      <c r="B109">
        <v>9.5</v>
      </c>
    </row>
    <row r="110" spans="1:2" x14ac:dyDescent="0.2">
      <c r="A110">
        <v>14494</v>
      </c>
      <c r="B110">
        <v>14.5</v>
      </c>
    </row>
    <row r="111" spans="1:2" x14ac:dyDescent="0.2">
      <c r="A111">
        <v>5079</v>
      </c>
      <c r="B111">
        <v>11.5</v>
      </c>
    </row>
    <row r="112" spans="1:2" x14ac:dyDescent="0.2">
      <c r="A112">
        <v>8728</v>
      </c>
      <c r="B112">
        <v>11.5</v>
      </c>
    </row>
    <row r="113" spans="1:2" x14ac:dyDescent="0.2">
      <c r="A113">
        <v>6228</v>
      </c>
      <c r="B113">
        <v>4.3</v>
      </c>
    </row>
    <row r="114" spans="1:2" x14ac:dyDescent="0.2">
      <c r="A114">
        <v>4449</v>
      </c>
      <c r="B114">
        <v>13</v>
      </c>
    </row>
    <row r="115" spans="1:2" x14ac:dyDescent="0.2">
      <c r="A115">
        <v>4591</v>
      </c>
      <c r="B115">
        <v>12.5</v>
      </c>
    </row>
    <row r="116" spans="1:2" x14ac:dyDescent="0.2">
      <c r="A116">
        <v>7015</v>
      </c>
      <c r="B116">
        <v>3.5</v>
      </c>
    </row>
    <row r="117" spans="1:2" x14ac:dyDescent="0.2">
      <c r="A117">
        <v>1584</v>
      </c>
      <c r="B117">
        <v>3</v>
      </c>
    </row>
    <row r="118" spans="1:2" x14ac:dyDescent="0.2">
      <c r="A118">
        <v>4725</v>
      </c>
      <c r="B118">
        <v>4</v>
      </c>
    </row>
    <row r="119" spans="1:2" x14ac:dyDescent="0.2">
      <c r="A119">
        <v>1871</v>
      </c>
      <c r="B119">
        <v>7.7</v>
      </c>
    </row>
    <row r="120" spans="1:2" x14ac:dyDescent="0.2">
      <c r="A120">
        <v>5041</v>
      </c>
      <c r="B120">
        <v>11</v>
      </c>
    </row>
    <row r="121" spans="1:2" x14ac:dyDescent="0.2">
      <c r="A121">
        <v>4221</v>
      </c>
      <c r="B121">
        <v>7</v>
      </c>
    </row>
    <row r="122" spans="1:2" x14ac:dyDescent="0.2">
      <c r="A122">
        <v>4302</v>
      </c>
      <c r="B122">
        <v>12.7</v>
      </c>
    </row>
    <row r="123" spans="1:2" x14ac:dyDescent="0.2">
      <c r="A123">
        <v>725.56799999999998</v>
      </c>
      <c r="B123">
        <v>5.1079987200000003</v>
      </c>
    </row>
    <row r="124" spans="1:2" x14ac:dyDescent="0.2">
      <c r="A124">
        <v>836.32375000000002</v>
      </c>
      <c r="B124">
        <v>4.4576055874999998</v>
      </c>
    </row>
    <row r="125" spans="1:2" x14ac:dyDescent="0.2">
      <c r="A125">
        <v>559.77731000000006</v>
      </c>
      <c r="B125">
        <v>2.5973667184000004</v>
      </c>
    </row>
    <row r="126" spans="1:2" x14ac:dyDescent="0.2">
      <c r="A126">
        <v>755.29052000000001</v>
      </c>
      <c r="B126">
        <v>3.6707119271999997</v>
      </c>
    </row>
    <row r="127" spans="1:2" x14ac:dyDescent="0.2">
      <c r="A127">
        <v>755.29052000000001</v>
      </c>
      <c r="B127">
        <v>3.2024318047999998</v>
      </c>
    </row>
    <row r="128" spans="1:2" x14ac:dyDescent="0.2">
      <c r="A128">
        <v>669.58588999999995</v>
      </c>
      <c r="B128">
        <v>2.4172050628999999</v>
      </c>
    </row>
    <row r="129" spans="1:2" x14ac:dyDescent="0.2">
      <c r="A129">
        <v>906.24631999999997</v>
      </c>
      <c r="B129">
        <v>3.0540500983999999</v>
      </c>
    </row>
    <row r="130" spans="1:2" x14ac:dyDescent="0.2">
      <c r="A130">
        <v>697.01513</v>
      </c>
      <c r="B130">
        <v>2.0980155413000001</v>
      </c>
    </row>
    <row r="131" spans="1:2" x14ac:dyDescent="0.2">
      <c r="A131">
        <v>755.29052000000001</v>
      </c>
      <c r="B131">
        <v>1.9335437312000001</v>
      </c>
    </row>
    <row r="132" spans="1:2" x14ac:dyDescent="0.2">
      <c r="A132">
        <v>786.23060999999996</v>
      </c>
      <c r="B132">
        <v>2.5945610129999999</v>
      </c>
    </row>
    <row r="133" spans="1:2" x14ac:dyDescent="0.2">
      <c r="A133">
        <v>1226.5527300000001</v>
      </c>
      <c r="B133">
        <v>3.5202063351000006</v>
      </c>
    </row>
    <row r="134" spans="1:2" x14ac:dyDescent="0.2">
      <c r="A134">
        <v>1064.1183000000001</v>
      </c>
      <c r="B134">
        <v>2.97953124</v>
      </c>
    </row>
    <row r="135" spans="1:2" x14ac:dyDescent="0.2">
      <c r="A135">
        <v>1226.5527300000001</v>
      </c>
      <c r="B135">
        <v>2.7352125879000004</v>
      </c>
    </row>
    <row r="136" spans="1:2" x14ac:dyDescent="0.2">
      <c r="A136">
        <v>1178.2848899999999</v>
      </c>
      <c r="B136">
        <v>3.2402834474999995</v>
      </c>
    </row>
    <row r="137" spans="1:2" x14ac:dyDescent="0.2">
      <c r="A137">
        <v>771.79614000000004</v>
      </c>
      <c r="B137">
        <v>1.6439257782000001</v>
      </c>
    </row>
    <row r="138" spans="1:2" x14ac:dyDescent="0.2">
      <c r="A138">
        <v>537.74870999999996</v>
      </c>
      <c r="B138">
        <v>1.0916298813</v>
      </c>
    </row>
    <row r="139" spans="1:2" x14ac:dyDescent="0.2">
      <c r="A139">
        <v>631.42683</v>
      </c>
      <c r="B139">
        <v>1.0229114645999999</v>
      </c>
    </row>
    <row r="140" spans="1:2" x14ac:dyDescent="0.2">
      <c r="A140">
        <v>889.60847999999999</v>
      </c>
      <c r="B140">
        <v>1.6101913487999999</v>
      </c>
    </row>
    <row r="141" spans="1:2" x14ac:dyDescent="0.2">
      <c r="A141">
        <v>1022.24265</v>
      </c>
      <c r="B141">
        <v>1.472029416</v>
      </c>
    </row>
    <row r="142" spans="1:2" x14ac:dyDescent="0.2">
      <c r="A142">
        <v>421.33028000000002</v>
      </c>
      <c r="B142">
        <v>0.49295642760000002</v>
      </c>
    </row>
    <row r="143" spans="1:2" x14ac:dyDescent="0.2">
      <c r="A143">
        <v>496.25803000000002</v>
      </c>
      <c r="B143">
        <v>0.51610835119999998</v>
      </c>
    </row>
    <row r="144" spans="1:2" x14ac:dyDescent="0.2">
      <c r="A144">
        <v>582.70830000000001</v>
      </c>
      <c r="B144">
        <v>0.49571402976810003</v>
      </c>
    </row>
    <row r="145" spans="1:2" x14ac:dyDescent="0.2">
      <c r="A145">
        <v>697.01513</v>
      </c>
      <c r="B145">
        <v>0.52777706837548</v>
      </c>
    </row>
    <row r="146" spans="1:2" x14ac:dyDescent="0.2">
      <c r="A146">
        <v>836.32375000000002</v>
      </c>
      <c r="B146">
        <v>0.39051217550125</v>
      </c>
    </row>
    <row r="147" spans="1:2" x14ac:dyDescent="0.2">
      <c r="A147">
        <v>1249.49225</v>
      </c>
      <c r="B147">
        <v>1.03701734237975</v>
      </c>
    </row>
    <row r="148" spans="1:2" x14ac:dyDescent="0.2">
      <c r="A148">
        <v>1527.2605599999999</v>
      </c>
      <c r="B148">
        <v>0.98316787645776005</v>
      </c>
    </row>
    <row r="149" spans="1:2" x14ac:dyDescent="0.2">
      <c r="A149">
        <v>2067.0601000000001</v>
      </c>
      <c r="B149">
        <v>0.96519097603390003</v>
      </c>
    </row>
    <row r="150" spans="1:2" x14ac:dyDescent="0.2">
      <c r="A150">
        <v>2331.6365000000001</v>
      </c>
      <c r="B150">
        <v>0.97248361469300004</v>
      </c>
    </row>
    <row r="151" spans="1:2" x14ac:dyDescent="0.2">
      <c r="A151">
        <v>3088.2485200000001</v>
      </c>
      <c r="B151">
        <v>3.8603106500000002</v>
      </c>
    </row>
    <row r="152" spans="1:2" x14ac:dyDescent="0.2">
      <c r="A152">
        <v>3088.2485200000001</v>
      </c>
      <c r="B152">
        <v>5.2191399988000002</v>
      </c>
    </row>
    <row r="153" spans="1:2" x14ac:dyDescent="0.2">
      <c r="A153">
        <v>3637.4507400000002</v>
      </c>
      <c r="B153">
        <v>4.3649408879999996</v>
      </c>
    </row>
    <row r="154" spans="1:2" x14ac:dyDescent="0.2">
      <c r="A154">
        <v>4271.1102000000001</v>
      </c>
      <c r="B154">
        <v>3.4705503885528</v>
      </c>
    </row>
    <row r="155" spans="1:2" x14ac:dyDescent="0.2">
      <c r="A155">
        <v>6914.6745300000002</v>
      </c>
      <c r="B155">
        <v>3.5389649978266506</v>
      </c>
    </row>
    <row r="156" spans="1:2" x14ac:dyDescent="0.2">
      <c r="A156">
        <v>7355.2294599999996</v>
      </c>
      <c r="B156">
        <v>4.3198292350704399</v>
      </c>
    </row>
    <row r="157" spans="1:2" x14ac:dyDescent="0.2">
      <c r="A157">
        <v>7492.7901700000002</v>
      </c>
      <c r="B157">
        <v>4.0148542640009302</v>
      </c>
    </row>
    <row r="158" spans="1:2" x14ac:dyDescent="0.2">
      <c r="A158">
        <v>6787.7274900000002</v>
      </c>
      <c r="B158">
        <v>2.8916126371049402</v>
      </c>
    </row>
    <row r="159" spans="1:2" x14ac:dyDescent="0.2">
      <c r="A159">
        <v>6381.1641300000001</v>
      </c>
      <c r="B159">
        <v>2.4281541935834703</v>
      </c>
    </row>
    <row r="160" spans="1:2" x14ac:dyDescent="0.2">
      <c r="A160">
        <v>5015.1558299999997</v>
      </c>
      <c r="B160">
        <v>1.90836208127577</v>
      </c>
    </row>
    <row r="161" spans="1:2" x14ac:dyDescent="0.2">
      <c r="A161">
        <v>8798.0662100000009</v>
      </c>
      <c r="B161">
        <v>1.0596918827296602</v>
      </c>
    </row>
    <row r="162" spans="1:2" x14ac:dyDescent="0.2">
      <c r="A162">
        <v>6787.7274900000002</v>
      </c>
      <c r="B162">
        <v>2.00337740549103</v>
      </c>
    </row>
    <row r="163" spans="1:2" x14ac:dyDescent="0.2">
      <c r="A163">
        <v>10753.91985</v>
      </c>
      <c r="B163">
        <v>3.0316805605929003</v>
      </c>
    </row>
    <row r="164" spans="1:2" x14ac:dyDescent="0.2">
      <c r="A164">
        <v>9924.1876499999998</v>
      </c>
      <c r="B164">
        <v>3.95360780019465</v>
      </c>
    </row>
    <row r="165" spans="1:2" x14ac:dyDescent="0.2">
      <c r="A165">
        <v>11907.68101</v>
      </c>
      <c r="B165">
        <v>5.1996079898266006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25"/>
  <sheetViews>
    <sheetView workbookViewId="0">
      <selection activeCell="G34" sqref="G34"/>
    </sheetView>
  </sheetViews>
  <sheetFormatPr baseColWidth="10" defaultColWidth="8.83203125" defaultRowHeight="15" x14ac:dyDescent="0.2"/>
  <sheetData>
    <row r="1" spans="1:2" x14ac:dyDescent="0.2">
      <c r="A1">
        <v>54300</v>
      </c>
      <c r="B1">
        <v>14.7</v>
      </c>
    </row>
    <row r="2" spans="1:2" x14ac:dyDescent="0.2">
      <c r="A2">
        <v>35800</v>
      </c>
      <c r="B2">
        <v>42</v>
      </c>
    </row>
    <row r="3" spans="1:2" x14ac:dyDescent="0.2">
      <c r="A3">
        <v>6000</v>
      </c>
      <c r="B3">
        <v>62</v>
      </c>
    </row>
    <row r="4" spans="1:2" x14ac:dyDescent="0.2">
      <c r="A4">
        <v>4600</v>
      </c>
      <c r="B4">
        <v>11</v>
      </c>
    </row>
    <row r="5" spans="1:2" x14ac:dyDescent="0.2">
      <c r="A5">
        <v>6700</v>
      </c>
      <c r="B5">
        <v>11</v>
      </c>
    </row>
    <row r="6" spans="1:2" x14ac:dyDescent="0.2">
      <c r="A6">
        <v>25600</v>
      </c>
      <c r="B6">
        <v>20</v>
      </c>
    </row>
    <row r="7" spans="1:2" x14ac:dyDescent="0.2">
      <c r="A7">
        <v>3900</v>
      </c>
      <c r="B7">
        <v>8</v>
      </c>
    </row>
    <row r="8" spans="1:2" x14ac:dyDescent="0.2">
      <c r="A8">
        <v>5200</v>
      </c>
      <c r="B8">
        <v>4</v>
      </c>
    </row>
    <row r="9" spans="1:2" x14ac:dyDescent="0.2">
      <c r="A9">
        <v>2900</v>
      </c>
      <c r="B9">
        <v>6</v>
      </c>
    </row>
    <row r="10" spans="1:2" x14ac:dyDescent="0.2">
      <c r="A10">
        <v>3500</v>
      </c>
      <c r="B10">
        <v>7</v>
      </c>
    </row>
    <row r="11" spans="1:2" x14ac:dyDescent="0.2">
      <c r="A11">
        <v>10100</v>
      </c>
      <c r="B11">
        <v>3.5</v>
      </c>
    </row>
    <row r="12" spans="1:2" x14ac:dyDescent="0.2">
      <c r="A12">
        <v>18400</v>
      </c>
      <c r="B12">
        <v>62</v>
      </c>
    </row>
    <row r="13" spans="1:2" x14ac:dyDescent="0.2">
      <c r="A13">
        <v>15900</v>
      </c>
      <c r="B13">
        <v>7</v>
      </c>
    </row>
    <row r="14" spans="1:2" x14ac:dyDescent="0.2">
      <c r="A14">
        <v>5200</v>
      </c>
      <c r="B14">
        <v>3.7</v>
      </c>
    </row>
    <row r="15" spans="1:2" x14ac:dyDescent="0.2">
      <c r="A15">
        <v>23300</v>
      </c>
      <c r="B15">
        <v>5.75</v>
      </c>
    </row>
    <row r="16" spans="1:2" x14ac:dyDescent="0.2">
      <c r="A16">
        <v>2400</v>
      </c>
      <c r="B16">
        <v>30</v>
      </c>
    </row>
    <row r="17" spans="1:2" x14ac:dyDescent="0.2">
      <c r="A17">
        <v>6850</v>
      </c>
      <c r="B17">
        <v>10</v>
      </c>
    </row>
    <row r="18" spans="1:2" x14ac:dyDescent="0.2">
      <c r="A18">
        <v>1400</v>
      </c>
      <c r="B18">
        <v>20</v>
      </c>
    </row>
    <row r="19" spans="1:2" x14ac:dyDescent="0.2">
      <c r="A19">
        <v>7600</v>
      </c>
      <c r="B19">
        <v>13</v>
      </c>
    </row>
    <row r="20" spans="1:2" x14ac:dyDescent="0.2">
      <c r="A20">
        <v>8200</v>
      </c>
      <c r="B20">
        <v>45</v>
      </c>
    </row>
    <row r="21" spans="1:2" x14ac:dyDescent="0.2">
      <c r="A21">
        <v>3400</v>
      </c>
      <c r="B21">
        <v>8</v>
      </c>
    </row>
    <row r="22" spans="1:2" x14ac:dyDescent="0.2">
      <c r="A22">
        <v>4500</v>
      </c>
      <c r="B22">
        <v>12.5</v>
      </c>
    </row>
    <row r="23" spans="1:2" x14ac:dyDescent="0.2">
      <c r="A23">
        <v>6200</v>
      </c>
      <c r="B23">
        <v>13</v>
      </c>
    </row>
    <row r="24" spans="1:2" x14ac:dyDescent="0.2">
      <c r="A24">
        <v>7400</v>
      </c>
      <c r="B24">
        <v>8</v>
      </c>
    </row>
    <row r="25" spans="1:2" x14ac:dyDescent="0.2">
      <c r="A25">
        <v>6600</v>
      </c>
      <c r="B25">
        <v>8</v>
      </c>
    </row>
    <row r="26" spans="1:2" x14ac:dyDescent="0.2">
      <c r="A26">
        <v>27500</v>
      </c>
      <c r="B26">
        <v>8</v>
      </c>
    </row>
    <row r="27" spans="1:2" x14ac:dyDescent="0.2">
      <c r="A27">
        <v>78500</v>
      </c>
      <c r="B27">
        <v>6.75</v>
      </c>
    </row>
    <row r="28" spans="1:2" x14ac:dyDescent="0.2">
      <c r="A28">
        <v>53500</v>
      </c>
      <c r="B28">
        <v>20</v>
      </c>
    </row>
    <row r="29" spans="1:2" x14ac:dyDescent="0.2">
      <c r="A29">
        <v>25150</v>
      </c>
      <c r="B29">
        <v>13</v>
      </c>
    </row>
    <row r="30" spans="1:2" x14ac:dyDescent="0.2">
      <c r="A30">
        <v>17600</v>
      </c>
      <c r="B30">
        <v>4</v>
      </c>
    </row>
    <row r="31" spans="1:2" x14ac:dyDescent="0.2">
      <c r="A31">
        <v>16000</v>
      </c>
      <c r="B31">
        <v>5</v>
      </c>
    </row>
    <row r="32" spans="1:2" x14ac:dyDescent="0.2">
      <c r="A32">
        <v>14900</v>
      </c>
      <c r="B32">
        <v>10</v>
      </c>
    </row>
    <row r="33" spans="1:2" x14ac:dyDescent="0.2">
      <c r="A33">
        <v>11800</v>
      </c>
      <c r="B33">
        <v>20</v>
      </c>
    </row>
    <row r="34" spans="1:2" x14ac:dyDescent="0.2">
      <c r="A34">
        <v>10950</v>
      </c>
      <c r="B34">
        <v>8.5</v>
      </c>
    </row>
    <row r="35" spans="1:2" x14ac:dyDescent="0.2">
      <c r="A35">
        <v>1930</v>
      </c>
      <c r="B35">
        <v>10</v>
      </c>
    </row>
    <row r="36" spans="1:2" x14ac:dyDescent="0.2">
      <c r="A36">
        <v>19000</v>
      </c>
      <c r="B36">
        <v>7</v>
      </c>
    </row>
    <row r="37" spans="1:2" x14ac:dyDescent="0.2">
      <c r="A37">
        <v>13300</v>
      </c>
      <c r="B37">
        <v>15</v>
      </c>
    </row>
    <row r="38" spans="1:2" x14ac:dyDescent="0.2">
      <c r="A38">
        <v>7000</v>
      </c>
      <c r="B38">
        <v>7.5</v>
      </c>
    </row>
    <row r="39" spans="1:2" x14ac:dyDescent="0.2">
      <c r="A39">
        <v>5350</v>
      </c>
      <c r="B39">
        <v>9</v>
      </c>
    </row>
    <row r="40" spans="1:2" x14ac:dyDescent="0.2">
      <c r="A40">
        <v>4360</v>
      </c>
      <c r="B40">
        <v>5</v>
      </c>
    </row>
    <row r="41" spans="1:2" x14ac:dyDescent="0.2">
      <c r="A41">
        <v>3940</v>
      </c>
      <c r="B41">
        <v>2.5</v>
      </c>
    </row>
    <row r="42" spans="1:2" x14ac:dyDescent="0.2">
      <c r="A42">
        <v>2700</v>
      </c>
      <c r="B42">
        <v>5</v>
      </c>
    </row>
    <row r="43" spans="1:2" x14ac:dyDescent="0.2">
      <c r="A43">
        <v>1990</v>
      </c>
      <c r="B43">
        <v>1.8</v>
      </c>
    </row>
    <row r="44" spans="1:2" x14ac:dyDescent="0.2">
      <c r="A44">
        <v>1850</v>
      </c>
      <c r="B44">
        <v>1.2</v>
      </c>
    </row>
    <row r="45" spans="1:2" x14ac:dyDescent="0.2">
      <c r="A45">
        <v>1165</v>
      </c>
      <c r="B45">
        <v>2</v>
      </c>
    </row>
    <row r="46" spans="1:2" x14ac:dyDescent="0.2">
      <c r="A46">
        <v>1000</v>
      </c>
      <c r="B46">
        <v>2</v>
      </c>
    </row>
    <row r="47" spans="1:2" x14ac:dyDescent="0.2">
      <c r="A47">
        <v>1000</v>
      </c>
      <c r="B47">
        <v>1</v>
      </c>
    </row>
    <row r="48" spans="1:2" x14ac:dyDescent="0.2">
      <c r="A48">
        <v>895</v>
      </c>
      <c r="B48">
        <v>1</v>
      </c>
    </row>
    <row r="49" spans="1:2" x14ac:dyDescent="0.2">
      <c r="A49">
        <v>725</v>
      </c>
      <c r="B49">
        <v>1</v>
      </c>
    </row>
    <row r="50" spans="1:2" x14ac:dyDescent="0.2">
      <c r="A50">
        <v>600</v>
      </c>
      <c r="B50">
        <v>2.5</v>
      </c>
    </row>
    <row r="51" spans="1:2" x14ac:dyDescent="0.2">
      <c r="A51">
        <v>550</v>
      </c>
      <c r="B51">
        <v>4</v>
      </c>
    </row>
    <row r="52" spans="1:2" x14ac:dyDescent="0.2">
      <c r="A52">
        <v>520</v>
      </c>
      <c r="B52">
        <v>1.2</v>
      </c>
    </row>
    <row r="53" spans="1:2" x14ac:dyDescent="0.2">
      <c r="A53">
        <v>505</v>
      </c>
      <c r="B53">
        <v>3.5</v>
      </c>
    </row>
    <row r="54" spans="1:2" x14ac:dyDescent="0.2">
      <c r="A54">
        <v>460</v>
      </c>
      <c r="B54">
        <v>2.7</v>
      </c>
    </row>
    <row r="55" spans="1:2" x14ac:dyDescent="0.2">
      <c r="A55">
        <v>425</v>
      </c>
      <c r="B55">
        <v>1</v>
      </c>
    </row>
    <row r="56" spans="1:2" x14ac:dyDescent="0.2">
      <c r="A56">
        <v>400</v>
      </c>
      <c r="B56">
        <v>1.5</v>
      </c>
    </row>
    <row r="57" spans="1:2" x14ac:dyDescent="0.2">
      <c r="A57">
        <v>385</v>
      </c>
      <c r="B57">
        <v>3.2</v>
      </c>
    </row>
    <row r="58" spans="1:2" x14ac:dyDescent="0.2">
      <c r="A58">
        <v>385</v>
      </c>
      <c r="B58">
        <v>2</v>
      </c>
    </row>
    <row r="59" spans="1:2" x14ac:dyDescent="0.2">
      <c r="A59">
        <v>370</v>
      </c>
      <c r="B59">
        <v>1.6</v>
      </c>
    </row>
    <row r="60" spans="1:2" x14ac:dyDescent="0.2">
      <c r="A60">
        <v>330</v>
      </c>
      <c r="B60">
        <v>2</v>
      </c>
    </row>
    <row r="61" spans="1:2" x14ac:dyDescent="0.2">
      <c r="A61">
        <v>280</v>
      </c>
      <c r="B61">
        <v>2</v>
      </c>
    </row>
    <row r="62" spans="1:2" x14ac:dyDescent="0.2">
      <c r="A62">
        <v>270</v>
      </c>
      <c r="B62">
        <v>1</v>
      </c>
    </row>
    <row r="63" spans="1:2" x14ac:dyDescent="0.2">
      <c r="A63">
        <v>270</v>
      </c>
      <c r="B63">
        <v>1.5</v>
      </c>
    </row>
    <row r="64" spans="1:2" x14ac:dyDescent="0.2">
      <c r="A64">
        <v>230</v>
      </c>
      <c r="B64">
        <v>0.6</v>
      </c>
    </row>
    <row r="65" spans="1:2" x14ac:dyDescent="0.2">
      <c r="A65">
        <v>160</v>
      </c>
      <c r="B65">
        <v>1</v>
      </c>
    </row>
    <row r="66" spans="1:2" x14ac:dyDescent="0.2">
      <c r="A66">
        <v>60</v>
      </c>
      <c r="B66">
        <v>0.6</v>
      </c>
    </row>
    <row r="67" spans="1:2" x14ac:dyDescent="0.2">
      <c r="A67">
        <v>11654</v>
      </c>
      <c r="B67">
        <v>5</v>
      </c>
    </row>
    <row r="68" spans="1:2" x14ac:dyDescent="0.2">
      <c r="A68">
        <v>7918</v>
      </c>
      <c r="B68">
        <v>6.5</v>
      </c>
    </row>
    <row r="69" spans="1:2" x14ac:dyDescent="0.2">
      <c r="A69">
        <v>5743</v>
      </c>
      <c r="B69">
        <v>9.5</v>
      </c>
    </row>
    <row r="70" spans="1:2" x14ac:dyDescent="0.2">
      <c r="A70">
        <v>14494</v>
      </c>
      <c r="B70">
        <v>14.5</v>
      </c>
    </row>
    <row r="71" spans="1:2" x14ac:dyDescent="0.2">
      <c r="A71">
        <v>5079</v>
      </c>
      <c r="B71">
        <v>11.5</v>
      </c>
    </row>
    <row r="72" spans="1:2" x14ac:dyDescent="0.2">
      <c r="A72">
        <v>8728</v>
      </c>
      <c r="B72">
        <v>11.5</v>
      </c>
    </row>
    <row r="73" spans="1:2" x14ac:dyDescent="0.2">
      <c r="A73">
        <v>6228</v>
      </c>
      <c r="B73">
        <v>4.3</v>
      </c>
    </row>
    <row r="74" spans="1:2" x14ac:dyDescent="0.2">
      <c r="A74">
        <v>4449</v>
      </c>
      <c r="B74">
        <v>13</v>
      </c>
    </row>
    <row r="75" spans="1:2" x14ac:dyDescent="0.2">
      <c r="A75">
        <v>4591</v>
      </c>
      <c r="B75">
        <v>12.5</v>
      </c>
    </row>
    <row r="76" spans="1:2" x14ac:dyDescent="0.2">
      <c r="A76">
        <v>7015</v>
      </c>
      <c r="B76">
        <v>3.5</v>
      </c>
    </row>
    <row r="77" spans="1:2" x14ac:dyDescent="0.2">
      <c r="A77">
        <v>1584</v>
      </c>
      <c r="B77">
        <v>3</v>
      </c>
    </row>
    <row r="78" spans="1:2" x14ac:dyDescent="0.2">
      <c r="A78">
        <v>4725</v>
      </c>
      <c r="B78">
        <v>4</v>
      </c>
    </row>
    <row r="79" spans="1:2" x14ac:dyDescent="0.2">
      <c r="A79">
        <v>1871</v>
      </c>
      <c r="B79">
        <v>7.7</v>
      </c>
    </row>
    <row r="80" spans="1:2" x14ac:dyDescent="0.2">
      <c r="A80">
        <v>5041</v>
      </c>
      <c r="B80">
        <v>11</v>
      </c>
    </row>
    <row r="81" spans="1:2" x14ac:dyDescent="0.2">
      <c r="A81">
        <v>4221</v>
      </c>
      <c r="B81">
        <v>7</v>
      </c>
    </row>
    <row r="82" spans="1:2" x14ac:dyDescent="0.2">
      <c r="A82">
        <v>4302</v>
      </c>
      <c r="B82">
        <v>12.7</v>
      </c>
    </row>
    <row r="83" spans="1:2" x14ac:dyDescent="0.2">
      <c r="A83">
        <v>725.56799999999998</v>
      </c>
      <c r="B83">
        <v>5.1079987200000003</v>
      </c>
    </row>
    <row r="84" spans="1:2" x14ac:dyDescent="0.2">
      <c r="A84">
        <v>836.32375000000002</v>
      </c>
      <c r="B84">
        <v>4.4576055874999998</v>
      </c>
    </row>
    <row r="85" spans="1:2" x14ac:dyDescent="0.2">
      <c r="A85">
        <v>559.77731000000006</v>
      </c>
      <c r="B85">
        <v>2.5973667184000004</v>
      </c>
    </row>
    <row r="86" spans="1:2" x14ac:dyDescent="0.2">
      <c r="A86">
        <v>755.29052000000001</v>
      </c>
      <c r="B86">
        <v>3.6707119271999997</v>
      </c>
    </row>
    <row r="87" spans="1:2" x14ac:dyDescent="0.2">
      <c r="A87">
        <v>755.29052000000001</v>
      </c>
      <c r="B87">
        <v>3.2024318047999998</v>
      </c>
    </row>
    <row r="88" spans="1:2" x14ac:dyDescent="0.2">
      <c r="A88">
        <v>669.58588999999995</v>
      </c>
      <c r="B88">
        <v>2.4172050628999999</v>
      </c>
    </row>
    <row r="89" spans="1:2" x14ac:dyDescent="0.2">
      <c r="A89">
        <v>906.24631999999997</v>
      </c>
      <c r="B89">
        <v>3.0540500983999999</v>
      </c>
    </row>
    <row r="90" spans="1:2" x14ac:dyDescent="0.2">
      <c r="A90">
        <v>697.01513</v>
      </c>
      <c r="B90">
        <v>2.0980155413000001</v>
      </c>
    </row>
    <row r="91" spans="1:2" x14ac:dyDescent="0.2">
      <c r="A91">
        <v>755.29052000000001</v>
      </c>
      <c r="B91">
        <v>1.9335437312000001</v>
      </c>
    </row>
    <row r="92" spans="1:2" x14ac:dyDescent="0.2">
      <c r="A92">
        <v>786.23060999999996</v>
      </c>
      <c r="B92">
        <v>2.5945610129999999</v>
      </c>
    </row>
    <row r="93" spans="1:2" x14ac:dyDescent="0.2">
      <c r="A93">
        <v>1226.5527300000001</v>
      </c>
      <c r="B93">
        <v>3.5202063351000006</v>
      </c>
    </row>
    <row r="94" spans="1:2" x14ac:dyDescent="0.2">
      <c r="A94">
        <v>1064.1183000000001</v>
      </c>
      <c r="B94">
        <v>2.97953124</v>
      </c>
    </row>
    <row r="95" spans="1:2" x14ac:dyDescent="0.2">
      <c r="A95">
        <v>1226.5527300000001</v>
      </c>
      <c r="B95">
        <v>2.7352125879000004</v>
      </c>
    </row>
    <row r="96" spans="1:2" x14ac:dyDescent="0.2">
      <c r="A96">
        <v>1178.2848899999999</v>
      </c>
      <c r="B96">
        <v>3.2402834474999995</v>
      </c>
    </row>
    <row r="97" spans="1:2" x14ac:dyDescent="0.2">
      <c r="A97">
        <v>771.79614000000004</v>
      </c>
      <c r="B97">
        <v>1.6439257782000001</v>
      </c>
    </row>
    <row r="98" spans="1:2" x14ac:dyDescent="0.2">
      <c r="A98">
        <v>537.74870999999996</v>
      </c>
      <c r="B98">
        <v>1.0916298813</v>
      </c>
    </row>
    <row r="99" spans="1:2" x14ac:dyDescent="0.2">
      <c r="A99">
        <v>631.42683</v>
      </c>
      <c r="B99">
        <v>1.0229114645999999</v>
      </c>
    </row>
    <row r="100" spans="1:2" x14ac:dyDescent="0.2">
      <c r="A100">
        <v>889.60847999999999</v>
      </c>
      <c r="B100">
        <v>1.6101913487999999</v>
      </c>
    </row>
    <row r="101" spans="1:2" x14ac:dyDescent="0.2">
      <c r="A101">
        <v>1022.24265</v>
      </c>
      <c r="B101">
        <v>1.472029416</v>
      </c>
    </row>
    <row r="102" spans="1:2" x14ac:dyDescent="0.2">
      <c r="A102">
        <v>421.33028000000002</v>
      </c>
      <c r="B102">
        <v>0.49295642760000002</v>
      </c>
    </row>
    <row r="103" spans="1:2" x14ac:dyDescent="0.2">
      <c r="A103">
        <v>496.25803000000002</v>
      </c>
      <c r="B103">
        <v>0.51610835119999998</v>
      </c>
    </row>
    <row r="104" spans="1:2" x14ac:dyDescent="0.2">
      <c r="A104">
        <v>582.70830000000001</v>
      </c>
      <c r="B104">
        <v>0.49571402976810003</v>
      </c>
    </row>
    <row r="105" spans="1:2" x14ac:dyDescent="0.2">
      <c r="A105">
        <v>697.01513</v>
      </c>
      <c r="B105">
        <v>0.52777706837548</v>
      </c>
    </row>
    <row r="106" spans="1:2" x14ac:dyDescent="0.2">
      <c r="A106">
        <v>836.32375000000002</v>
      </c>
      <c r="B106">
        <v>0.39051217550125</v>
      </c>
    </row>
    <row r="107" spans="1:2" x14ac:dyDescent="0.2">
      <c r="A107">
        <v>1249.49225</v>
      </c>
      <c r="B107">
        <v>1.03701734237975</v>
      </c>
    </row>
    <row r="108" spans="1:2" x14ac:dyDescent="0.2">
      <c r="A108">
        <v>1527.2605599999999</v>
      </c>
      <c r="B108">
        <v>0.98316787645776005</v>
      </c>
    </row>
    <row r="109" spans="1:2" x14ac:dyDescent="0.2">
      <c r="A109">
        <v>2067.0601000000001</v>
      </c>
      <c r="B109">
        <v>0.96519097603390003</v>
      </c>
    </row>
    <row r="110" spans="1:2" x14ac:dyDescent="0.2">
      <c r="A110">
        <v>2331.6365000000001</v>
      </c>
      <c r="B110">
        <v>0.97248361469300004</v>
      </c>
    </row>
    <row r="111" spans="1:2" x14ac:dyDescent="0.2">
      <c r="A111">
        <v>3088.2485200000001</v>
      </c>
      <c r="B111">
        <v>3.8603106500000002</v>
      </c>
    </row>
    <row r="112" spans="1:2" x14ac:dyDescent="0.2">
      <c r="A112">
        <v>3088.2485200000001</v>
      </c>
      <c r="B112">
        <v>5.2191399988000002</v>
      </c>
    </row>
    <row r="113" spans="1:2" x14ac:dyDescent="0.2">
      <c r="A113">
        <v>3637.4507400000002</v>
      </c>
      <c r="B113">
        <v>4.3649408879999996</v>
      </c>
    </row>
    <row r="114" spans="1:2" x14ac:dyDescent="0.2">
      <c r="A114">
        <v>4271.1102000000001</v>
      </c>
      <c r="B114">
        <v>3.4705503885528</v>
      </c>
    </row>
    <row r="115" spans="1:2" x14ac:dyDescent="0.2">
      <c r="A115">
        <v>6914.6745300000002</v>
      </c>
      <c r="B115">
        <v>3.5389649978266506</v>
      </c>
    </row>
    <row r="116" spans="1:2" x14ac:dyDescent="0.2">
      <c r="A116">
        <v>7355.2294599999996</v>
      </c>
      <c r="B116">
        <v>4.3198292350704399</v>
      </c>
    </row>
    <row r="117" spans="1:2" x14ac:dyDescent="0.2">
      <c r="A117">
        <v>7492.7901700000002</v>
      </c>
      <c r="B117">
        <v>4.0148542640009302</v>
      </c>
    </row>
    <row r="118" spans="1:2" x14ac:dyDescent="0.2">
      <c r="A118">
        <v>6787.7274900000002</v>
      </c>
      <c r="B118">
        <v>2.8916126371049402</v>
      </c>
    </row>
    <row r="119" spans="1:2" x14ac:dyDescent="0.2">
      <c r="A119">
        <v>6381.1641300000001</v>
      </c>
      <c r="B119">
        <v>2.4281541935834703</v>
      </c>
    </row>
    <row r="120" spans="1:2" x14ac:dyDescent="0.2">
      <c r="A120">
        <v>5015.1558299999997</v>
      </c>
      <c r="B120">
        <v>1.90836208127577</v>
      </c>
    </row>
    <row r="121" spans="1:2" x14ac:dyDescent="0.2">
      <c r="A121">
        <v>8798.0662100000009</v>
      </c>
      <c r="B121">
        <v>1.0596918827296602</v>
      </c>
    </row>
    <row r="122" spans="1:2" x14ac:dyDescent="0.2">
      <c r="A122">
        <v>6787.7274900000002</v>
      </c>
      <c r="B122">
        <v>2.00337740549103</v>
      </c>
    </row>
    <row r="123" spans="1:2" x14ac:dyDescent="0.2">
      <c r="A123">
        <v>10753.91985</v>
      </c>
      <c r="B123">
        <v>3.0316805605929003</v>
      </c>
    </row>
    <row r="124" spans="1:2" x14ac:dyDescent="0.2">
      <c r="A124">
        <v>9924.1876499999998</v>
      </c>
      <c r="B124">
        <v>3.95360780019465</v>
      </c>
    </row>
    <row r="125" spans="1:2" x14ac:dyDescent="0.2">
      <c r="A125">
        <v>11907.68101</v>
      </c>
      <c r="B125">
        <v>5.1996079898266006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2"/>
  <sheetViews>
    <sheetView workbookViewId="0">
      <selection sqref="A1:E1048576"/>
    </sheetView>
  </sheetViews>
  <sheetFormatPr baseColWidth="10" defaultColWidth="8.83203125" defaultRowHeight="15" x14ac:dyDescent="0.2"/>
  <sheetData>
    <row r="1" spans="1:5" x14ac:dyDescent="0.2">
      <c r="A1">
        <v>60</v>
      </c>
      <c r="B1">
        <v>0.6</v>
      </c>
      <c r="D1">
        <v>2400</v>
      </c>
      <c r="E1">
        <v>30</v>
      </c>
    </row>
    <row r="2" spans="1:5" x14ac:dyDescent="0.2">
      <c r="A2">
        <v>160</v>
      </c>
      <c r="B2">
        <v>1</v>
      </c>
      <c r="D2">
        <v>2700</v>
      </c>
      <c r="E2">
        <v>5</v>
      </c>
    </row>
    <row r="3" spans="1:5" x14ac:dyDescent="0.2">
      <c r="A3">
        <v>230</v>
      </c>
      <c r="B3">
        <v>0.6</v>
      </c>
      <c r="D3">
        <v>2900</v>
      </c>
      <c r="E3">
        <v>6</v>
      </c>
    </row>
    <row r="4" spans="1:5" x14ac:dyDescent="0.2">
      <c r="A4">
        <v>270</v>
      </c>
      <c r="B4">
        <v>1</v>
      </c>
      <c r="D4">
        <v>3088.2485200000001</v>
      </c>
      <c r="E4">
        <v>3.8603106500000002</v>
      </c>
    </row>
    <row r="5" spans="1:5" x14ac:dyDescent="0.2">
      <c r="A5">
        <v>270</v>
      </c>
      <c r="B5">
        <v>1.5</v>
      </c>
      <c r="D5">
        <v>3088.2485200000001</v>
      </c>
      <c r="E5">
        <v>5.2191399988000002</v>
      </c>
    </row>
    <row r="6" spans="1:5" x14ac:dyDescent="0.2">
      <c r="A6">
        <v>280</v>
      </c>
      <c r="B6">
        <v>2</v>
      </c>
      <c r="D6">
        <v>3400</v>
      </c>
      <c r="E6">
        <v>8</v>
      </c>
    </row>
    <row r="7" spans="1:5" x14ac:dyDescent="0.2">
      <c r="A7">
        <v>330</v>
      </c>
      <c r="B7">
        <v>2</v>
      </c>
      <c r="D7">
        <v>3500</v>
      </c>
      <c r="E7">
        <v>7</v>
      </c>
    </row>
    <row r="8" spans="1:5" x14ac:dyDescent="0.2">
      <c r="A8">
        <v>370</v>
      </c>
      <c r="B8">
        <v>1.6</v>
      </c>
      <c r="D8">
        <v>3637.4507400000002</v>
      </c>
      <c r="E8">
        <v>4.3649408879999996</v>
      </c>
    </row>
    <row r="9" spans="1:5" x14ac:dyDescent="0.2">
      <c r="A9">
        <v>385</v>
      </c>
      <c r="B9">
        <v>3.2</v>
      </c>
      <c r="D9">
        <v>3900</v>
      </c>
      <c r="E9">
        <v>8</v>
      </c>
    </row>
    <row r="10" spans="1:5" x14ac:dyDescent="0.2">
      <c r="A10">
        <v>385</v>
      </c>
      <c r="B10">
        <v>2</v>
      </c>
      <c r="D10">
        <v>3940</v>
      </c>
      <c r="E10">
        <v>2.5</v>
      </c>
    </row>
    <row r="11" spans="1:5" x14ac:dyDescent="0.2">
      <c r="A11">
        <v>400</v>
      </c>
      <c r="B11">
        <v>1.5</v>
      </c>
      <c r="D11">
        <v>4221</v>
      </c>
      <c r="E11">
        <v>7</v>
      </c>
    </row>
    <row r="12" spans="1:5" x14ac:dyDescent="0.2">
      <c r="A12">
        <v>421.33028000000002</v>
      </c>
      <c r="B12">
        <v>0.49295642760000002</v>
      </c>
      <c r="D12">
        <v>4271.1102000000001</v>
      </c>
      <c r="E12">
        <v>3.4705503885528</v>
      </c>
    </row>
    <row r="13" spans="1:5" x14ac:dyDescent="0.2">
      <c r="A13">
        <v>425</v>
      </c>
      <c r="B13">
        <v>1</v>
      </c>
      <c r="D13">
        <v>4302</v>
      </c>
      <c r="E13">
        <v>12.7</v>
      </c>
    </row>
    <row r="14" spans="1:5" x14ac:dyDescent="0.2">
      <c r="A14">
        <v>460</v>
      </c>
      <c r="B14">
        <v>2.7</v>
      </c>
      <c r="D14">
        <v>4360</v>
      </c>
      <c r="E14">
        <v>5</v>
      </c>
    </row>
    <row r="15" spans="1:5" x14ac:dyDescent="0.2">
      <c r="A15">
        <v>496.25803000000002</v>
      </c>
      <c r="B15">
        <v>0.51610835119999998</v>
      </c>
      <c r="D15">
        <v>4449</v>
      </c>
      <c r="E15">
        <v>13</v>
      </c>
    </row>
    <row r="16" spans="1:5" x14ac:dyDescent="0.2">
      <c r="A16">
        <v>505</v>
      </c>
      <c r="B16">
        <v>3.5</v>
      </c>
      <c r="D16">
        <v>4500</v>
      </c>
      <c r="E16">
        <v>12.5</v>
      </c>
    </row>
    <row r="17" spans="1:5" x14ac:dyDescent="0.2">
      <c r="A17">
        <v>520</v>
      </c>
      <c r="B17">
        <v>1.2</v>
      </c>
      <c r="D17">
        <v>4591</v>
      </c>
      <c r="E17">
        <v>12.5</v>
      </c>
    </row>
    <row r="18" spans="1:5" x14ac:dyDescent="0.2">
      <c r="A18">
        <v>537.74870999999996</v>
      </c>
      <c r="B18">
        <v>1.0916298813</v>
      </c>
      <c r="D18">
        <v>4600</v>
      </c>
      <c r="E18">
        <v>11</v>
      </c>
    </row>
    <row r="19" spans="1:5" x14ac:dyDescent="0.2">
      <c r="A19">
        <v>550</v>
      </c>
      <c r="B19">
        <v>4</v>
      </c>
      <c r="D19">
        <v>4725</v>
      </c>
      <c r="E19">
        <v>4</v>
      </c>
    </row>
    <row r="20" spans="1:5" x14ac:dyDescent="0.2">
      <c r="A20">
        <v>559.77731000000006</v>
      </c>
      <c r="B20">
        <v>2.5973667184000004</v>
      </c>
      <c r="D20">
        <v>5015.1558299999997</v>
      </c>
      <c r="E20">
        <v>1.90836208127577</v>
      </c>
    </row>
    <row r="21" spans="1:5" x14ac:dyDescent="0.2">
      <c r="A21">
        <v>582.70830000000001</v>
      </c>
      <c r="B21">
        <v>0.49571402976810003</v>
      </c>
      <c r="D21">
        <v>5041</v>
      </c>
      <c r="E21">
        <v>11</v>
      </c>
    </row>
    <row r="22" spans="1:5" x14ac:dyDescent="0.2">
      <c r="A22">
        <v>600</v>
      </c>
      <c r="B22">
        <v>2.5</v>
      </c>
      <c r="D22">
        <v>5079</v>
      </c>
      <c r="E22">
        <v>11.5</v>
      </c>
    </row>
    <row r="23" spans="1:5" x14ac:dyDescent="0.2">
      <c r="A23">
        <v>631.42683</v>
      </c>
      <c r="B23">
        <v>1.0229114645999999</v>
      </c>
      <c r="D23">
        <v>5200</v>
      </c>
      <c r="E23">
        <v>4</v>
      </c>
    </row>
    <row r="24" spans="1:5" x14ac:dyDescent="0.2">
      <c r="A24">
        <v>669.58588999999995</v>
      </c>
      <c r="B24">
        <v>2.4172050628999999</v>
      </c>
      <c r="D24">
        <v>5200</v>
      </c>
      <c r="E24">
        <v>3.7</v>
      </c>
    </row>
    <row r="25" spans="1:5" x14ac:dyDescent="0.2">
      <c r="A25">
        <v>697.01513</v>
      </c>
      <c r="B25">
        <v>2.0980155413000001</v>
      </c>
      <c r="D25">
        <v>5350</v>
      </c>
      <c r="E25">
        <v>9</v>
      </c>
    </row>
    <row r="26" spans="1:5" x14ac:dyDescent="0.2">
      <c r="A26">
        <v>697.01513</v>
      </c>
      <c r="B26">
        <v>0.52777706837548</v>
      </c>
      <c r="D26">
        <v>5743</v>
      </c>
      <c r="E26">
        <v>9.5</v>
      </c>
    </row>
    <row r="27" spans="1:5" x14ac:dyDescent="0.2">
      <c r="A27">
        <v>725</v>
      </c>
      <c r="B27">
        <v>1</v>
      </c>
      <c r="D27">
        <v>6000</v>
      </c>
      <c r="E27">
        <v>62</v>
      </c>
    </row>
    <row r="28" spans="1:5" x14ac:dyDescent="0.2">
      <c r="A28">
        <v>725.56799999999998</v>
      </c>
      <c r="B28">
        <v>5.1079987200000003</v>
      </c>
      <c r="D28">
        <v>6200</v>
      </c>
      <c r="E28">
        <v>13</v>
      </c>
    </row>
    <row r="29" spans="1:5" x14ac:dyDescent="0.2">
      <c r="A29">
        <v>755.29052000000001</v>
      </c>
      <c r="B29">
        <v>3.6707119271999997</v>
      </c>
      <c r="D29">
        <v>6228</v>
      </c>
      <c r="E29">
        <v>4.3</v>
      </c>
    </row>
    <row r="30" spans="1:5" x14ac:dyDescent="0.2">
      <c r="A30">
        <v>755.29052000000001</v>
      </c>
      <c r="B30">
        <v>3.2024318047999998</v>
      </c>
      <c r="D30">
        <v>6381.1641300000001</v>
      </c>
      <c r="E30">
        <v>2.4281541935834703</v>
      </c>
    </row>
    <row r="31" spans="1:5" x14ac:dyDescent="0.2">
      <c r="A31">
        <v>755.29052000000001</v>
      </c>
      <c r="B31">
        <v>1.9335437312000001</v>
      </c>
      <c r="D31">
        <v>6600</v>
      </c>
      <c r="E31">
        <v>8</v>
      </c>
    </row>
    <row r="32" spans="1:5" x14ac:dyDescent="0.2">
      <c r="A32">
        <v>771.79614000000004</v>
      </c>
      <c r="B32">
        <v>1.6439257782000001</v>
      </c>
      <c r="D32">
        <v>6700</v>
      </c>
      <c r="E32">
        <v>11</v>
      </c>
    </row>
    <row r="33" spans="1:5" x14ac:dyDescent="0.2">
      <c r="A33">
        <v>786.23060999999996</v>
      </c>
      <c r="B33">
        <v>2.5945610129999999</v>
      </c>
      <c r="D33">
        <v>6787.7274900000002</v>
      </c>
      <c r="E33">
        <v>2.8916126371049402</v>
      </c>
    </row>
    <row r="34" spans="1:5" x14ac:dyDescent="0.2">
      <c r="A34">
        <v>836.32375000000002</v>
      </c>
      <c r="B34">
        <v>4.4576055874999998</v>
      </c>
      <c r="D34">
        <v>6787.7274900000002</v>
      </c>
      <c r="E34">
        <v>2.00337740549103</v>
      </c>
    </row>
    <row r="35" spans="1:5" x14ac:dyDescent="0.2">
      <c r="A35">
        <v>836.32375000000002</v>
      </c>
      <c r="B35">
        <v>0.39051217550125</v>
      </c>
      <c r="D35">
        <v>6850</v>
      </c>
      <c r="E35">
        <v>10</v>
      </c>
    </row>
    <row r="36" spans="1:5" x14ac:dyDescent="0.2">
      <c r="A36">
        <v>889.60847999999999</v>
      </c>
      <c r="B36">
        <v>1.6101913487999999</v>
      </c>
      <c r="D36">
        <v>6914.6745300000002</v>
      </c>
      <c r="E36">
        <v>3.5389649978266506</v>
      </c>
    </row>
    <row r="37" spans="1:5" x14ac:dyDescent="0.2">
      <c r="A37">
        <v>895</v>
      </c>
      <c r="B37">
        <v>1</v>
      </c>
      <c r="D37">
        <v>7000</v>
      </c>
      <c r="E37">
        <v>7.5</v>
      </c>
    </row>
    <row r="38" spans="1:5" x14ac:dyDescent="0.2">
      <c r="A38">
        <v>906.24631999999997</v>
      </c>
      <c r="B38">
        <v>3.0540500983999999</v>
      </c>
      <c r="D38">
        <v>7015</v>
      </c>
      <c r="E38">
        <v>3.5</v>
      </c>
    </row>
    <row r="39" spans="1:5" x14ac:dyDescent="0.2">
      <c r="A39">
        <v>1000</v>
      </c>
      <c r="B39">
        <v>2</v>
      </c>
      <c r="D39">
        <v>7355.2294599999996</v>
      </c>
      <c r="E39">
        <v>4.3198292350704399</v>
      </c>
    </row>
    <row r="40" spans="1:5" x14ac:dyDescent="0.2">
      <c r="A40">
        <v>1000</v>
      </c>
      <c r="B40">
        <v>1</v>
      </c>
      <c r="D40">
        <v>7400</v>
      </c>
      <c r="E40">
        <v>8</v>
      </c>
    </row>
    <row r="41" spans="1:5" x14ac:dyDescent="0.2">
      <c r="A41">
        <v>1022.24265</v>
      </c>
      <c r="B41">
        <v>1.472029416</v>
      </c>
      <c r="D41">
        <v>7492.7901700000002</v>
      </c>
      <c r="E41">
        <v>4.0148542640009302</v>
      </c>
    </row>
    <row r="42" spans="1:5" x14ac:dyDescent="0.2">
      <c r="A42">
        <v>1064.1183000000001</v>
      </c>
      <c r="B42">
        <v>2.97953124</v>
      </c>
      <c r="D42">
        <v>7600</v>
      </c>
      <c r="E42">
        <v>13</v>
      </c>
    </row>
    <row r="43" spans="1:5" x14ac:dyDescent="0.2">
      <c r="A43">
        <v>1165</v>
      </c>
      <c r="B43">
        <v>2</v>
      </c>
      <c r="D43">
        <v>7918</v>
      </c>
      <c r="E43">
        <v>6.5</v>
      </c>
    </row>
    <row r="44" spans="1:5" x14ac:dyDescent="0.2">
      <c r="A44">
        <v>1178.2848899999999</v>
      </c>
      <c r="B44">
        <v>3.2402834474999995</v>
      </c>
      <c r="D44">
        <v>8200</v>
      </c>
      <c r="E44">
        <v>45</v>
      </c>
    </row>
    <row r="45" spans="1:5" x14ac:dyDescent="0.2">
      <c r="A45">
        <v>1226.5527300000001</v>
      </c>
      <c r="B45">
        <v>3.5202063351000006</v>
      </c>
      <c r="D45">
        <v>8728</v>
      </c>
      <c r="E45">
        <v>11.5</v>
      </c>
    </row>
    <row r="46" spans="1:5" x14ac:dyDescent="0.2">
      <c r="A46">
        <v>1226.5527300000001</v>
      </c>
      <c r="B46">
        <v>2.7352125879000004</v>
      </c>
      <c r="D46">
        <v>8798.0662100000009</v>
      </c>
      <c r="E46">
        <v>1.0596918827296602</v>
      </c>
    </row>
    <row r="47" spans="1:5" x14ac:dyDescent="0.2">
      <c r="A47">
        <v>1249.49225</v>
      </c>
      <c r="B47">
        <v>1.03701734237975</v>
      </c>
      <c r="D47">
        <v>9924.1876499999998</v>
      </c>
      <c r="E47">
        <v>3.95360780019465</v>
      </c>
    </row>
    <row r="48" spans="1:5" x14ac:dyDescent="0.2">
      <c r="A48">
        <v>1527.2605599999999</v>
      </c>
      <c r="B48">
        <v>0.98316787645776005</v>
      </c>
      <c r="D48">
        <v>10100</v>
      </c>
      <c r="E48">
        <v>3.5</v>
      </c>
    </row>
    <row r="49" spans="1:5" x14ac:dyDescent="0.2">
      <c r="A49">
        <v>1584</v>
      </c>
      <c r="B49">
        <v>3</v>
      </c>
      <c r="D49">
        <v>10753.91985</v>
      </c>
      <c r="E49">
        <v>3.0316805605929003</v>
      </c>
    </row>
    <row r="50" spans="1:5" x14ac:dyDescent="0.2">
      <c r="A50">
        <v>1850</v>
      </c>
      <c r="B50">
        <v>1.2</v>
      </c>
      <c r="D50">
        <v>10950</v>
      </c>
      <c r="E50">
        <v>8.5</v>
      </c>
    </row>
    <row r="51" spans="1:5" x14ac:dyDescent="0.2">
      <c r="A51">
        <v>1990</v>
      </c>
      <c r="B51">
        <v>1.8</v>
      </c>
      <c r="D51">
        <v>11654</v>
      </c>
      <c r="E51">
        <v>5</v>
      </c>
    </row>
    <row r="52" spans="1:5" x14ac:dyDescent="0.2">
      <c r="A52">
        <v>2067.0601000000001</v>
      </c>
      <c r="B52">
        <v>0.96519097603390003</v>
      </c>
      <c r="D52">
        <v>11800</v>
      </c>
      <c r="E52">
        <v>20</v>
      </c>
    </row>
    <row r="53" spans="1:5" x14ac:dyDescent="0.2">
      <c r="A53">
        <v>2331.6365000000001</v>
      </c>
      <c r="B53">
        <v>0.97248361469300004</v>
      </c>
      <c r="D53">
        <v>11907.68101</v>
      </c>
      <c r="E53">
        <v>5.1996079898266006</v>
      </c>
    </row>
    <row r="54" spans="1:5" x14ac:dyDescent="0.2">
      <c r="D54">
        <v>13300</v>
      </c>
      <c r="E54">
        <v>15</v>
      </c>
    </row>
    <row r="55" spans="1:5" x14ac:dyDescent="0.2">
      <c r="D55">
        <v>14494</v>
      </c>
      <c r="E55">
        <v>14.5</v>
      </c>
    </row>
    <row r="56" spans="1:5" x14ac:dyDescent="0.2">
      <c r="D56">
        <v>14900</v>
      </c>
      <c r="E56">
        <v>10</v>
      </c>
    </row>
    <row r="57" spans="1:5" x14ac:dyDescent="0.2">
      <c r="D57">
        <v>15900</v>
      </c>
      <c r="E57">
        <v>7</v>
      </c>
    </row>
    <row r="58" spans="1:5" x14ac:dyDescent="0.2">
      <c r="D58">
        <v>16000</v>
      </c>
      <c r="E58">
        <v>5</v>
      </c>
    </row>
    <row r="59" spans="1:5" x14ac:dyDescent="0.2">
      <c r="D59">
        <v>17600</v>
      </c>
      <c r="E59">
        <v>4</v>
      </c>
    </row>
    <row r="60" spans="1:5" x14ac:dyDescent="0.2">
      <c r="D60">
        <v>18400</v>
      </c>
      <c r="E60">
        <v>62</v>
      </c>
    </row>
    <row r="61" spans="1:5" x14ac:dyDescent="0.2">
      <c r="D61">
        <v>19000</v>
      </c>
      <c r="E61">
        <v>7</v>
      </c>
    </row>
    <row r="62" spans="1:5" x14ac:dyDescent="0.2">
      <c r="D62">
        <v>23300</v>
      </c>
      <c r="E62">
        <v>5.75</v>
      </c>
    </row>
    <row r="63" spans="1:5" x14ac:dyDescent="0.2">
      <c r="D63">
        <v>25150</v>
      </c>
      <c r="E63">
        <v>13</v>
      </c>
    </row>
    <row r="64" spans="1:5" x14ac:dyDescent="0.2">
      <c r="D64">
        <v>25600</v>
      </c>
      <c r="E64">
        <v>20</v>
      </c>
    </row>
    <row r="65" spans="4:5" x14ac:dyDescent="0.2">
      <c r="D65">
        <v>27500</v>
      </c>
      <c r="E65">
        <v>8</v>
      </c>
    </row>
    <row r="66" spans="4:5" x14ac:dyDescent="0.2">
      <c r="D66">
        <v>35800</v>
      </c>
      <c r="E66">
        <v>42</v>
      </c>
    </row>
    <row r="67" spans="4:5" x14ac:dyDescent="0.2">
      <c r="D67">
        <v>53500</v>
      </c>
      <c r="E67">
        <v>20</v>
      </c>
    </row>
    <row r="68" spans="4:5" x14ac:dyDescent="0.2">
      <c r="D68">
        <v>54300</v>
      </c>
      <c r="E68">
        <v>14.7</v>
      </c>
    </row>
    <row r="69" spans="4:5" x14ac:dyDescent="0.2">
      <c r="D69">
        <v>78500</v>
      </c>
      <c r="E69">
        <v>6.75</v>
      </c>
    </row>
    <row r="70" spans="4:5" x14ac:dyDescent="0.2">
      <c r="D70">
        <v>1930</v>
      </c>
      <c r="E70">
        <v>10</v>
      </c>
    </row>
    <row r="71" spans="4:5" x14ac:dyDescent="0.2">
      <c r="D71">
        <v>1400</v>
      </c>
      <c r="E71">
        <v>20</v>
      </c>
    </row>
    <row r="72" spans="4:5" x14ac:dyDescent="0.2">
      <c r="D72">
        <v>1871</v>
      </c>
      <c r="E72">
        <v>7.7</v>
      </c>
    </row>
  </sheetData>
  <sortState xmlns:xlrd2="http://schemas.microsoft.com/office/spreadsheetml/2017/richdata2" ref="A1:B125">
    <sortCondition ref="A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individual</vt:lpstr>
      <vt:lpstr>all data</vt:lpstr>
      <vt:lpstr>dyke data only</vt:lpstr>
      <vt:lpstr>dyke data only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spg3</dc:creator>
  <cp:lastModifiedBy>Walker et al.</cp:lastModifiedBy>
  <dcterms:created xsi:type="dcterms:W3CDTF">2021-08-21T16:32:32Z</dcterms:created>
  <dcterms:modified xsi:type="dcterms:W3CDTF">2022-07-07T19:54:33Z</dcterms:modified>
</cp:coreProperties>
</file>